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60" yWindow="180" windowWidth="21420" windowHeight="14880" tabRatio="500" activeTab="0"/>
  </bookViews>
  <sheets>
    <sheet name="World Population Data" sheetId="1" r:id="rId1"/>
    <sheet name="EuroDeaths" sheetId="2" r:id="rId2"/>
    <sheet name="EuroBirths" sheetId="3" r:id="rId3"/>
    <sheet name="Sheet3" sheetId="4" state="hidden" r:id="rId4"/>
    <sheet name="Sheet1" sheetId="5" state="hidden" r:id="rId5"/>
  </sheets>
  <externalReferences>
    <externalReference r:id="rId8"/>
  </externalReferences>
  <definedNames>
    <definedName name="pcaxis1577835722" localSheetId="2">'EuroBirths'!$A$1:$AH$44</definedName>
    <definedName name="pcaxis76954110" localSheetId="1">'EuroDeaths'!$A$1:$AH$44</definedName>
  </definedNames>
  <calcPr fullCalcOnLoad="1"/>
</workbook>
</file>

<file path=xl/sharedStrings.xml><?xml version="1.0" encoding="utf-8"?>
<sst xmlns="http://schemas.openxmlformats.org/spreadsheetml/2006/main" count="203" uniqueCount="63">
  <si>
    <t>Mortality</t>
  </si>
  <si>
    <t>Crude death rate by countries and period.</t>
  </si>
  <si>
    <t>Units:Deaths per 1000 inhabitants</t>
  </si>
  <si>
    <t>Belgium</t>
  </si>
  <si>
    <t>..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</si>
  <si>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</si>
  <si>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</si>
  <si>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</si>
  <si>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</si>
  <si>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</si>
  <si>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</si>
  <si>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</si>
  <si>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</si>
  <si>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</si>
  <si>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</si>
  <si>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</si>
  <si>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</si>
  <si>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</si>
  <si>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</si>
  <si>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</si>
  <si>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</si>
  <si>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</si>
  <si>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</si>
  <si>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</si>
  <si>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</si>
  <si>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</si>
  <si>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</si>
  <si>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</si>
  <si>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</si>
  <si>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</si>
  <si>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</si>
  <si>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Turkey</t>
  </si>
  <si>
    <t>Iceland</t>
  </si>
  <si>
    <t>Liechtenstein</t>
  </si>
  <si>
    <t>Norway</t>
  </si>
  <si>
    <t>Switzerland</t>
  </si>
  <si>
    <t>Source:EUROSTAT</t>
  </si>
  <si>
    <t>Paseo de la Castellana; 183 - 28071 - Madrid - Spain Telephone: (+34) 91 583 91 00 - Contact:www.ine.es/infoine</t>
  </si>
  <si>
    <t>Births and fertility</t>
  </si>
  <si>
    <t>Crude birth rate by countries and period.</t>
  </si>
  <si>
    <t>Units:Births per 1000 inhabitants</t>
  </si>
  <si>
    <t>World Population Growth Projections:</t>
  </si>
  <si>
    <t>from US Census Bureau</t>
  </si>
  <si>
    <t>Population</t>
  </si>
  <si>
    <t>Average annual growth rate (%)</t>
  </si>
  <si>
    <t>Year</t>
  </si>
  <si>
    <t>(billions)</t>
  </si>
  <si>
    <t>From:   http://www.census.gov/population/international/data/idb/worldpoptotal.php</t>
  </si>
  <si>
    <t>http://www.census.gov/population/international/data/idb/worldhis.php</t>
  </si>
  <si>
    <t>World Population (est., millions)</t>
  </si>
  <si>
    <t>Avg. annual % growth during that period</t>
  </si>
  <si>
    <t>World Population</t>
  </si>
  <si>
    <t>World Population (millions)</t>
  </si>
  <si>
    <t>Annual % growth</t>
  </si>
  <si>
    <t>World Population Change</t>
  </si>
  <si>
    <t>Estimates for the year 2006</t>
  </si>
  <si>
    <t>Births</t>
  </si>
  <si>
    <t>Deaths</t>
  </si>
  <si>
    <t>Population increase</t>
  </si>
  <si>
    <t>Annual Growth Rate from 1000 - 1750:</t>
  </si>
  <si>
    <t>Annual Growth Rate from 1750 - 1900:</t>
  </si>
  <si>
    <t>Annual Growth Rate from 1900 - 2000:</t>
  </si>
  <si>
    <t>Number added/year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</si>
</sst>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#,##0.000"/>
  </numFmts>
  <fonts count="48">
    <font>
      <sz val="12"/>
      <name val="Gill Sans"/>
      <family val="0"/>
    </font>
    <font>
      <b/>
      <sz val="12"/>
      <name val="Gill Sans"/>
      <family val="0"/>
    </font>
    <font>
      <i/>
      <sz val="12"/>
      <name val="Gill Sans"/>
      <family val="0"/>
    </font>
    <font>
      <b/>
      <i/>
      <sz val="12"/>
      <name val="Gill San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.45"/>
      <color indexed="12"/>
      <name val="Courier New"/>
      <family val="3"/>
    </font>
    <font>
      <sz val="12"/>
      <name val="Helvetica Neue"/>
      <family val="0"/>
    </font>
    <font>
      <u val="single"/>
      <sz val="12"/>
      <color indexed="12"/>
      <name val="Helvetica Neue"/>
      <family val="0"/>
    </font>
    <font>
      <b/>
      <sz val="12"/>
      <name val="Helvetica Neu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57" applyFont="1">
      <alignment/>
      <protection/>
    </xf>
    <xf numFmtId="0" fontId="21" fillId="0" borderId="0" xfId="57">
      <alignment/>
      <protection/>
    </xf>
    <xf numFmtId="0" fontId="23" fillId="0" borderId="0" xfId="57" applyFont="1">
      <alignment/>
      <protection/>
    </xf>
    <xf numFmtId="0" fontId="24" fillId="0" borderId="10" xfId="57" applyFont="1" applyBorder="1" applyAlignment="1">
      <alignment vertical="top" wrapText="1"/>
      <protection/>
    </xf>
    <xf numFmtId="3" fontId="25" fillId="0" borderId="10" xfId="57" applyNumberFormat="1" applyFont="1" applyBorder="1" applyAlignment="1">
      <alignment horizontal="right" vertical="top" wrapText="1"/>
      <protection/>
    </xf>
    <xf numFmtId="170" fontId="25" fillId="0" borderId="10" xfId="57" applyNumberFormat="1" applyFont="1" applyBorder="1" applyAlignment="1">
      <alignment horizontal="right" vertical="top" wrapText="1"/>
      <protection/>
    </xf>
    <xf numFmtId="0" fontId="25" fillId="0" borderId="10" xfId="57" applyFont="1" applyBorder="1" applyAlignment="1">
      <alignment horizontal="right" vertical="top" wrapText="1"/>
      <protection/>
    </xf>
    <xf numFmtId="3" fontId="21" fillId="0" borderId="0" xfId="57" applyNumberFormat="1">
      <alignment/>
      <protection/>
    </xf>
    <xf numFmtId="170" fontId="25" fillId="0" borderId="11" xfId="57" applyNumberFormat="1" applyFont="1" applyBorder="1" applyAlignment="1">
      <alignment horizontal="right" vertical="top" wrapText="1"/>
      <protection/>
    </xf>
    <xf numFmtId="0" fontId="25" fillId="0" borderId="11" xfId="57" applyFont="1" applyBorder="1" applyAlignment="1">
      <alignment vertical="top" wrapText="1"/>
      <protection/>
    </xf>
    <xf numFmtId="0" fontId="25" fillId="0" borderId="12" xfId="57" applyFont="1" applyBorder="1" applyAlignment="1">
      <alignment vertical="top" wrapText="1"/>
      <protection/>
    </xf>
    <xf numFmtId="0" fontId="28" fillId="0" borderId="0" xfId="57" applyFont="1" applyBorder="1">
      <alignment/>
      <protection/>
    </xf>
    <xf numFmtId="0" fontId="28" fillId="0" borderId="0" xfId="57" applyFont="1">
      <alignment/>
      <protection/>
    </xf>
    <xf numFmtId="0" fontId="29" fillId="0" borderId="0" xfId="52" applyFont="1" applyAlignment="1" applyProtection="1">
      <alignment/>
      <protection/>
    </xf>
    <xf numFmtId="0" fontId="30" fillId="0" borderId="0" xfId="57" applyFont="1" applyBorder="1" applyAlignment="1">
      <alignment horizontal="center" wrapText="1"/>
      <protection/>
    </xf>
    <xf numFmtId="0" fontId="28" fillId="0" borderId="0" xfId="57" applyFont="1" applyBorder="1" applyAlignment="1">
      <alignment/>
      <protection/>
    </xf>
    <xf numFmtId="0" fontId="30" fillId="0" borderId="0" xfId="57" applyFont="1" applyFill="1" applyBorder="1" applyAlignment="1">
      <alignment horizontal="center" wrapText="1"/>
      <protection/>
    </xf>
    <xf numFmtId="0" fontId="30" fillId="0" borderId="0" xfId="57" applyFont="1" applyBorder="1" applyAlignment="1">
      <alignment horizontal="left"/>
      <protection/>
    </xf>
    <xf numFmtId="0" fontId="28" fillId="0" borderId="0" xfId="57" applyFont="1" applyBorder="1" applyAlignment="1">
      <alignment horizontal="center" vertical="top" wrapText="1"/>
      <protection/>
    </xf>
    <xf numFmtId="3" fontId="28" fillId="0" borderId="0" xfId="57" applyNumberFormat="1" applyFont="1" applyBorder="1" applyAlignment="1">
      <alignment horizontal="center" vertical="top" wrapText="1"/>
      <protection/>
    </xf>
    <xf numFmtId="10" fontId="28" fillId="0" borderId="0" xfId="57" applyNumberFormat="1" applyFont="1" applyBorder="1" applyAlignment="1">
      <alignment horizontal="center" vertical="top" wrapText="1"/>
      <protection/>
    </xf>
    <xf numFmtId="3" fontId="28" fillId="0" borderId="0" xfId="57" applyNumberFormat="1" applyFont="1" applyBorder="1" applyAlignment="1">
      <alignment horizontal="right" vertical="top" wrapText="1"/>
      <protection/>
    </xf>
    <xf numFmtId="2" fontId="28" fillId="0" borderId="0" xfId="57" applyNumberFormat="1" applyFont="1" applyBorder="1">
      <alignment/>
      <protection/>
    </xf>
    <xf numFmtId="3" fontId="28" fillId="0" borderId="0" xfId="57" applyNumberFormat="1" applyFont="1" applyBorder="1" applyAlignment="1">
      <alignment vertical="top" wrapText="1"/>
      <protection/>
    </xf>
    <xf numFmtId="0" fontId="28" fillId="0" borderId="0" xfId="57" applyFont="1" applyFill="1" applyBorder="1">
      <alignment/>
      <protection/>
    </xf>
    <xf numFmtId="0" fontId="28" fillId="0" borderId="0" xfId="57" applyFont="1" applyFill="1" applyBorder="1" applyAlignment="1">
      <alignment horizontal="center" vertical="top" wrapText="1"/>
      <protection/>
    </xf>
    <xf numFmtId="3" fontId="28" fillId="0" borderId="0" xfId="57" applyNumberFormat="1" applyFont="1" applyFill="1" applyBorder="1" applyAlignment="1">
      <alignment horizontal="center" vertical="top" wrapText="1"/>
      <protection/>
    </xf>
    <xf numFmtId="0" fontId="30" fillId="0" borderId="0" xfId="57" applyFont="1" applyBorder="1">
      <alignment/>
      <protection/>
    </xf>
    <xf numFmtId="0" fontId="30" fillId="0" borderId="0" xfId="57" applyFont="1" applyBorder="1" applyAlignment="1">
      <alignment horizontal="left" vertical="center" wrapText="1"/>
      <protection/>
    </xf>
    <xf numFmtId="0" fontId="28" fillId="0" borderId="0" xfId="57" applyFont="1" applyBorder="1" applyAlignment="1">
      <alignment horizontal="righ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Users\sjr\Desktop\pop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"/>
      <sheetName val="US Population Data - Raw"/>
      <sheetName val="US Population Data - Filled in"/>
      <sheetName val="US War Deaths"/>
      <sheetName val="World Population Data"/>
      <sheetName val="World Population Data (2)"/>
      <sheetName val="World Population Data (3)"/>
    </sheetNames>
    <sheetDataSet>
      <sheetData sheetId="4">
        <row r="5">
          <cell r="B5">
            <v>1000</v>
          </cell>
          <cell r="C5">
            <v>290</v>
          </cell>
          <cell r="F5">
            <v>1950</v>
          </cell>
          <cell r="H5">
            <v>2556.506575</v>
          </cell>
        </row>
        <row r="6">
          <cell r="B6">
            <v>1100</v>
          </cell>
          <cell r="C6">
            <v>310</v>
          </cell>
          <cell r="F6">
            <v>1951</v>
          </cell>
          <cell r="H6">
            <v>2593.857923</v>
          </cell>
        </row>
        <row r="7">
          <cell r="B7">
            <v>1200</v>
          </cell>
          <cell r="C7">
            <v>400</v>
          </cell>
          <cell r="F7">
            <v>1952</v>
          </cell>
          <cell r="H7">
            <v>2635.733945</v>
          </cell>
        </row>
        <row r="8">
          <cell r="B8">
            <v>1250</v>
          </cell>
          <cell r="C8">
            <v>410</v>
          </cell>
          <cell r="F8">
            <v>1953</v>
          </cell>
          <cell r="H8">
            <v>2681.061562</v>
          </cell>
        </row>
        <row r="9">
          <cell r="B9">
            <v>1300</v>
          </cell>
          <cell r="C9">
            <v>400</v>
          </cell>
          <cell r="F9">
            <v>1954</v>
          </cell>
          <cell r="H9">
            <v>2729.285853</v>
          </cell>
        </row>
        <row r="10">
          <cell r="B10">
            <v>1340</v>
          </cell>
          <cell r="C10">
            <v>440</v>
          </cell>
          <cell r="F10">
            <v>1955</v>
          </cell>
          <cell r="H10">
            <v>2781.208967</v>
          </cell>
        </row>
        <row r="11">
          <cell r="B11">
            <v>1400</v>
          </cell>
          <cell r="C11">
            <v>360</v>
          </cell>
        </row>
        <row r="12">
          <cell r="B12">
            <v>1500</v>
          </cell>
          <cell r="C12">
            <v>480</v>
          </cell>
          <cell r="F12">
            <v>1956</v>
          </cell>
          <cell r="H12">
            <v>2834.465152</v>
          </cell>
        </row>
        <row r="13">
          <cell r="B13">
            <v>1600</v>
          </cell>
          <cell r="C13">
            <v>560</v>
          </cell>
          <cell r="F13">
            <v>1957</v>
          </cell>
          <cell r="H13">
            <v>2890.573001</v>
          </cell>
        </row>
        <row r="14">
          <cell r="B14">
            <v>1650</v>
          </cell>
          <cell r="C14">
            <v>510</v>
          </cell>
          <cell r="F14">
            <v>1958</v>
          </cell>
          <cell r="H14">
            <v>2947.422273</v>
          </cell>
        </row>
        <row r="15">
          <cell r="B15">
            <v>1700</v>
          </cell>
          <cell r="C15">
            <v>630</v>
          </cell>
          <cell r="F15">
            <v>1959</v>
          </cell>
          <cell r="H15">
            <v>3000.072655</v>
          </cell>
        </row>
        <row r="16">
          <cell r="B16">
            <v>1750</v>
          </cell>
          <cell r="C16">
            <v>770</v>
          </cell>
          <cell r="F16">
            <v>1960</v>
          </cell>
          <cell r="H16">
            <v>3042.445758</v>
          </cell>
        </row>
        <row r="17">
          <cell r="B17">
            <v>1800</v>
          </cell>
          <cell r="C17">
            <v>950</v>
          </cell>
          <cell r="F17">
            <v>1961</v>
          </cell>
          <cell r="H17">
            <v>3083.508955</v>
          </cell>
        </row>
        <row r="18">
          <cell r="B18">
            <v>1850</v>
          </cell>
          <cell r="C18">
            <v>1250</v>
          </cell>
          <cell r="F18">
            <v>1962</v>
          </cell>
          <cell r="H18">
            <v>3139.723532</v>
          </cell>
        </row>
        <row r="19">
          <cell r="B19">
            <v>1900</v>
          </cell>
          <cell r="C19">
            <v>1650</v>
          </cell>
          <cell r="F19">
            <v>1963</v>
          </cell>
          <cell r="H19">
            <v>3209.535906</v>
          </cell>
        </row>
        <row r="20">
          <cell r="B20">
            <v>1910</v>
          </cell>
          <cell r="C20">
            <v>1750</v>
          </cell>
          <cell r="F20">
            <v>1964</v>
          </cell>
          <cell r="H20">
            <v>3280.979442</v>
          </cell>
        </row>
        <row r="21">
          <cell r="B21">
            <v>1920</v>
          </cell>
          <cell r="C21">
            <v>1860</v>
          </cell>
          <cell r="F21">
            <v>1965</v>
          </cell>
          <cell r="H21">
            <v>3350.250014</v>
          </cell>
        </row>
        <row r="22">
          <cell r="B22">
            <v>1930</v>
          </cell>
          <cell r="C22">
            <v>2070</v>
          </cell>
          <cell r="F22">
            <v>1966</v>
          </cell>
          <cell r="H22">
            <v>3420.547733</v>
          </cell>
        </row>
        <row r="23">
          <cell r="B23">
            <v>1940</v>
          </cell>
          <cell r="C23">
            <v>2300</v>
          </cell>
          <cell r="F23">
            <v>1967</v>
          </cell>
          <cell r="H23">
            <v>3490.293234</v>
          </cell>
        </row>
        <row r="24">
          <cell r="B24">
            <v>1950</v>
          </cell>
          <cell r="C24">
            <v>2556</v>
          </cell>
          <cell r="F24">
            <v>1968</v>
          </cell>
          <cell r="H24">
            <v>3562.358631</v>
          </cell>
        </row>
        <row r="25">
          <cell r="B25">
            <v>1960</v>
          </cell>
          <cell r="C25">
            <v>3041</v>
          </cell>
          <cell r="F25">
            <v>1969</v>
          </cell>
          <cell r="H25">
            <v>3637.281889</v>
          </cell>
        </row>
        <row r="26">
          <cell r="B26">
            <v>1970</v>
          </cell>
          <cell r="C26">
            <v>3709</v>
          </cell>
          <cell r="F26">
            <v>1970</v>
          </cell>
          <cell r="H26">
            <v>3712.969501</v>
          </cell>
        </row>
        <row r="27">
          <cell r="B27">
            <v>1980</v>
          </cell>
          <cell r="C27">
            <v>4453</v>
          </cell>
          <cell r="F27">
            <v>1971</v>
          </cell>
          <cell r="H27">
            <v>3790.862584</v>
          </cell>
        </row>
        <row r="28">
          <cell r="B28">
            <v>1990</v>
          </cell>
          <cell r="C28">
            <v>5283</v>
          </cell>
          <cell r="F28">
            <v>1972</v>
          </cell>
          <cell r="H28">
            <v>3867.398556</v>
          </cell>
        </row>
        <row r="29">
          <cell r="B29">
            <v>2000</v>
          </cell>
          <cell r="C29">
            <v>6082</v>
          </cell>
          <cell r="F29">
            <v>1973</v>
          </cell>
          <cell r="H29">
            <v>3943.271426</v>
          </cell>
        </row>
        <row r="30">
          <cell r="B30">
            <v>2005</v>
          </cell>
          <cell r="C30">
            <v>6451</v>
          </cell>
          <cell r="F30">
            <v>1974</v>
          </cell>
          <cell r="H30">
            <v>4017.944003</v>
          </cell>
        </row>
        <row r="31">
          <cell r="F31">
            <v>1975</v>
          </cell>
          <cell r="H31">
            <v>4090.586151</v>
          </cell>
        </row>
        <row r="32">
          <cell r="F32">
            <v>1976</v>
          </cell>
          <cell r="H32">
            <v>4161.861439</v>
          </cell>
        </row>
        <row r="33">
          <cell r="F33">
            <v>1977</v>
          </cell>
          <cell r="H33">
            <v>4233.919881</v>
          </cell>
        </row>
        <row r="34">
          <cell r="F34">
            <v>1978</v>
          </cell>
          <cell r="H34">
            <v>4306.068862</v>
          </cell>
        </row>
        <row r="35">
          <cell r="F35">
            <v>1979</v>
          </cell>
          <cell r="H35">
            <v>4381.075661</v>
          </cell>
        </row>
        <row r="36">
          <cell r="F36">
            <v>1980</v>
          </cell>
          <cell r="H36">
            <v>4453.47391</v>
          </cell>
        </row>
        <row r="37">
          <cell r="F37">
            <v>1981</v>
          </cell>
          <cell r="H37">
            <v>4536.343846</v>
          </cell>
        </row>
        <row r="38">
          <cell r="F38">
            <v>1982</v>
          </cell>
          <cell r="H38">
            <v>4616.406697</v>
          </cell>
        </row>
        <row r="39">
          <cell r="F39">
            <v>1983</v>
          </cell>
          <cell r="H39">
            <v>4697.565583</v>
          </cell>
        </row>
        <row r="40">
          <cell r="F40">
            <v>1984</v>
          </cell>
          <cell r="H40">
            <v>4777.834524</v>
          </cell>
        </row>
        <row r="41">
          <cell r="F41">
            <v>1985</v>
          </cell>
          <cell r="H41">
            <v>4859.510682</v>
          </cell>
        </row>
        <row r="42">
          <cell r="F42">
            <v>1986</v>
          </cell>
          <cell r="H42">
            <v>4943.44889</v>
          </cell>
        </row>
        <row r="43">
          <cell r="F43">
            <v>1987</v>
          </cell>
          <cell r="H43">
            <v>5029.883265</v>
          </cell>
        </row>
        <row r="44">
          <cell r="F44">
            <v>1988</v>
          </cell>
          <cell r="H44">
            <v>5116.98458</v>
          </cell>
        </row>
        <row r="45">
          <cell r="F45">
            <v>1989</v>
          </cell>
          <cell r="H45">
            <v>5203.73889</v>
          </cell>
        </row>
        <row r="46">
          <cell r="F46">
            <v>1990</v>
          </cell>
          <cell r="H46">
            <v>5291.102471</v>
          </cell>
        </row>
        <row r="47">
          <cell r="F47">
            <v>1991</v>
          </cell>
          <cell r="H47">
            <v>5374.112146</v>
          </cell>
        </row>
        <row r="48">
          <cell r="F48">
            <v>1992</v>
          </cell>
          <cell r="H48">
            <v>5459.044019</v>
          </cell>
        </row>
        <row r="49">
          <cell r="F49">
            <v>1993</v>
          </cell>
          <cell r="H49">
            <v>5541.441772</v>
          </cell>
        </row>
        <row r="50">
          <cell r="F50">
            <v>1994</v>
          </cell>
          <cell r="H50">
            <v>5622.359524</v>
          </cell>
        </row>
        <row r="51">
          <cell r="F51">
            <v>1995</v>
          </cell>
          <cell r="H51">
            <v>5703.456064</v>
          </cell>
        </row>
        <row r="52">
          <cell r="F52">
            <v>1996</v>
          </cell>
          <cell r="H52">
            <v>5783.846531</v>
          </cell>
        </row>
        <row r="53">
          <cell r="F53">
            <v>1997</v>
          </cell>
          <cell r="H53">
            <v>5862.652295</v>
          </cell>
        </row>
        <row r="54">
          <cell r="F54">
            <v>1998</v>
          </cell>
          <cell r="H54">
            <v>5940.580694</v>
          </cell>
        </row>
        <row r="55">
          <cell r="F55">
            <v>1999</v>
          </cell>
          <cell r="H55">
            <v>6017.912783</v>
          </cell>
        </row>
        <row r="56">
          <cell r="F56">
            <v>2000</v>
          </cell>
          <cell r="H56">
            <v>6094.669571</v>
          </cell>
        </row>
        <row r="57">
          <cell r="F57">
            <v>2001</v>
          </cell>
          <cell r="H57">
            <v>6171.904482</v>
          </cell>
        </row>
        <row r="58">
          <cell r="F58">
            <v>2002</v>
          </cell>
          <cell r="H58">
            <v>6249.053946</v>
          </cell>
        </row>
        <row r="59">
          <cell r="F59">
            <v>2003</v>
          </cell>
          <cell r="H59">
            <v>6325.743111</v>
          </cell>
        </row>
        <row r="60">
          <cell r="F60">
            <v>2004</v>
          </cell>
          <cell r="H60">
            <v>6402.717607</v>
          </cell>
        </row>
        <row r="61">
          <cell r="F61">
            <v>2005</v>
          </cell>
          <cell r="H61">
            <v>6479.962284</v>
          </cell>
        </row>
        <row r="62">
          <cell r="F62">
            <v>2006</v>
          </cell>
          <cell r="H62">
            <v>6558.066329</v>
          </cell>
        </row>
        <row r="63">
          <cell r="F63">
            <v>2007</v>
          </cell>
          <cell r="H63">
            <v>6636.826517</v>
          </cell>
        </row>
        <row r="64">
          <cell r="F64">
            <v>2008</v>
          </cell>
          <cell r="H64">
            <v>6715.207267</v>
          </cell>
        </row>
        <row r="65">
          <cell r="F65">
            <v>2009</v>
          </cell>
          <cell r="H65">
            <v>6792.892971</v>
          </cell>
        </row>
        <row r="66">
          <cell r="F66">
            <v>2010</v>
          </cell>
          <cell r="H66">
            <v>6868.528206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international/data/idb/worldhis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P107"/>
  <sheetViews>
    <sheetView tabSelected="1" workbookViewId="0" topLeftCell="A1">
      <selection activeCell="J6" sqref="J6"/>
    </sheetView>
  </sheetViews>
  <sheetFormatPr defaultColWidth="9.19921875" defaultRowHeight="15"/>
  <cols>
    <col min="1" max="1" width="2.296875" style="12" customWidth="1"/>
    <col min="2" max="2" width="9.5" style="12" bestFit="1" customWidth="1"/>
    <col min="3" max="3" width="13.296875" style="12" customWidth="1"/>
    <col min="4" max="4" width="14.19921875" style="12" customWidth="1"/>
    <col min="5" max="5" width="2.69921875" style="12" customWidth="1"/>
    <col min="6" max="6" width="9.5" style="12" bestFit="1" customWidth="1"/>
    <col min="7" max="7" width="14.19921875" style="12" bestFit="1" customWidth="1"/>
    <col min="8" max="8" width="13.5" style="12" customWidth="1"/>
    <col min="9" max="9" width="9.5" style="12" bestFit="1" customWidth="1"/>
    <col min="10" max="10" width="18.5" style="12" customWidth="1"/>
    <col min="11" max="11" width="12.296875" style="12" customWidth="1"/>
    <col min="12" max="12" width="9.19921875" style="12" customWidth="1"/>
    <col min="13" max="13" width="12.296875" style="12" bestFit="1" customWidth="1"/>
    <col min="14" max="16384" width="9.19921875" style="12" customWidth="1"/>
  </cols>
  <sheetData>
    <row r="1" spans="1:10" ht="15">
      <c r="A1" s="12" t="s">
        <v>47</v>
      </c>
      <c r="J1" s="13"/>
    </row>
    <row r="2" ht="15">
      <c r="B2" s="14" t="s">
        <v>48</v>
      </c>
    </row>
    <row r="3" ht="15">
      <c r="B3" s="13"/>
    </row>
    <row r="4" spans="2:12" ht="67.5" customHeight="1">
      <c r="B4" s="15" t="s">
        <v>45</v>
      </c>
      <c r="C4" s="15" t="s">
        <v>49</v>
      </c>
      <c r="D4" s="15" t="s">
        <v>50</v>
      </c>
      <c r="E4" s="16"/>
      <c r="F4" s="15" t="s">
        <v>45</v>
      </c>
      <c r="G4" s="15" t="s">
        <v>51</v>
      </c>
      <c r="H4" s="15" t="s">
        <v>52</v>
      </c>
      <c r="I4" s="17" t="s">
        <v>53</v>
      </c>
      <c r="J4" s="12" t="s">
        <v>62</v>
      </c>
      <c r="L4" s="18" t="s">
        <v>54</v>
      </c>
    </row>
    <row r="5" spans="2:16" ht="15">
      <c r="B5" s="19">
        <v>1000</v>
      </c>
      <c r="C5" s="20">
        <v>290</v>
      </c>
      <c r="D5" s="21">
        <f>(C6/C5)^(1/(B6-B5))-1</f>
        <v>0.0006671361814041266</v>
      </c>
      <c r="F5" s="19">
        <v>1950</v>
      </c>
      <c r="G5" s="22">
        <v>2556506575</v>
      </c>
      <c r="H5" s="23">
        <f>G5/1000000</f>
        <v>2556.506575</v>
      </c>
      <c r="I5" s="21">
        <f>(H6/H5)-1</f>
        <v>0.014610307818199164</v>
      </c>
      <c r="L5" s="12" t="s">
        <v>55</v>
      </c>
      <c r="O5" s="19"/>
      <c r="P5" s="20"/>
    </row>
    <row r="6" spans="2:16" ht="15">
      <c r="B6" s="19">
        <v>1100</v>
      </c>
      <c r="C6" s="20">
        <v>310</v>
      </c>
      <c r="D6" s="21">
        <f aca="true" t="shared" si="0" ref="D6:D29">(C7/C6)^(1/(B7-B6))-1</f>
        <v>0.0025521737610543216</v>
      </c>
      <c r="F6" s="19">
        <v>1951</v>
      </c>
      <c r="G6" s="22">
        <v>2593857923</v>
      </c>
      <c r="H6" s="23">
        <f>G6/1000000</f>
        <v>2593.857923</v>
      </c>
      <c r="I6" s="21">
        <f>(H7/H6)-1</f>
        <v>0.016144300591285576</v>
      </c>
      <c r="L6" s="12" t="s">
        <v>56</v>
      </c>
      <c r="M6" s="22">
        <v>130860569</v>
      </c>
      <c r="N6" s="24"/>
      <c r="O6" s="19"/>
      <c r="P6" s="20"/>
    </row>
    <row r="7" spans="2:16" ht="15">
      <c r="B7" s="19">
        <v>1200</v>
      </c>
      <c r="C7" s="20">
        <v>400</v>
      </c>
      <c r="D7" s="21">
        <f t="shared" si="0"/>
        <v>0.0004939742169074446</v>
      </c>
      <c r="F7" s="19">
        <v>1952</v>
      </c>
      <c r="G7" s="22">
        <v>2635733945</v>
      </c>
      <c r="H7" s="23">
        <f>G7/1000000</f>
        <v>2635.733945</v>
      </c>
      <c r="I7" s="21">
        <f>(H8/H7)-1</f>
        <v>0.01719734159283659</v>
      </c>
      <c r="L7" s="12" t="s">
        <v>57</v>
      </c>
      <c r="M7" s="22">
        <v>56579396</v>
      </c>
      <c r="O7" s="19"/>
      <c r="P7" s="20"/>
    </row>
    <row r="8" spans="2:16" ht="15">
      <c r="B8" s="19">
        <v>1250</v>
      </c>
      <c r="C8" s="20">
        <v>410</v>
      </c>
      <c r="D8" s="21">
        <f t="shared" si="0"/>
        <v>-0.0004937303268559567</v>
      </c>
      <c r="F8" s="19">
        <v>1953</v>
      </c>
      <c r="G8" s="22">
        <v>2681061562</v>
      </c>
      <c r="H8" s="23">
        <f>G8/1000000</f>
        <v>2681.061562</v>
      </c>
      <c r="I8" s="21">
        <f>(H9/H8)-1</f>
        <v>0.017987013682754016</v>
      </c>
      <c r="L8" s="25" t="s">
        <v>58</v>
      </c>
      <c r="M8" s="22">
        <f>M6-M7</f>
        <v>74281173</v>
      </c>
      <c r="O8" s="19"/>
      <c r="P8" s="20"/>
    </row>
    <row r="9" spans="2:16" ht="15">
      <c r="B9" s="19">
        <v>1300</v>
      </c>
      <c r="C9" s="20">
        <v>400</v>
      </c>
      <c r="D9" s="21">
        <f t="shared" si="0"/>
        <v>0.0023855955106328874</v>
      </c>
      <c r="F9" s="19">
        <v>1954</v>
      </c>
      <c r="G9" s="22">
        <v>2729285853</v>
      </c>
      <c r="H9" s="23">
        <f>G9/1000000</f>
        <v>2729.285853</v>
      </c>
      <c r="I9" s="21">
        <f>(H10/H9)-1</f>
        <v>0.019024432322809703</v>
      </c>
      <c r="J9" s="25"/>
      <c r="K9" s="20"/>
      <c r="O9" s="19"/>
      <c r="P9" s="20"/>
    </row>
    <row r="10" spans="2:16" ht="15">
      <c r="B10" s="19">
        <v>1340</v>
      </c>
      <c r="C10" s="20">
        <v>440</v>
      </c>
      <c r="D10" s="21">
        <f t="shared" si="0"/>
        <v>-0.0033389249420840983</v>
      </c>
      <c r="F10" s="19">
        <v>1955</v>
      </c>
      <c r="G10" s="22">
        <v>2781208967</v>
      </c>
      <c r="H10" s="23">
        <f>G10/1000000</f>
        <v>2781.208967</v>
      </c>
      <c r="I10" s="21">
        <f>(H11/H10)-1</f>
        <v>0.019148573743254405</v>
      </c>
      <c r="L10" s="20"/>
      <c r="O10" s="19"/>
      <c r="P10" s="20"/>
    </row>
    <row r="11" spans="2:16" ht="15">
      <c r="B11" s="19">
        <v>1400</v>
      </c>
      <c r="C11" s="20">
        <v>360</v>
      </c>
      <c r="D11" s="21">
        <f t="shared" si="0"/>
        <v>0.002880962744255422</v>
      </c>
      <c r="F11" s="19">
        <v>1956</v>
      </c>
      <c r="G11" s="22">
        <v>2834465152</v>
      </c>
      <c r="H11" s="23">
        <f>G11/1000000</f>
        <v>2834.465152</v>
      </c>
      <c r="I11" s="21">
        <f>(H12/H11)-1</f>
        <v>0.019794862872245966</v>
      </c>
      <c r="L11" s="20"/>
      <c r="O11" s="19"/>
      <c r="P11" s="20"/>
    </row>
    <row r="12" spans="2:16" ht="15">
      <c r="B12" s="19">
        <v>1500</v>
      </c>
      <c r="C12" s="20">
        <v>480</v>
      </c>
      <c r="D12" s="21">
        <f t="shared" si="0"/>
        <v>0.001542695530611704</v>
      </c>
      <c r="F12" s="19">
        <v>1957</v>
      </c>
      <c r="G12" s="22">
        <v>2890573001</v>
      </c>
      <c r="H12" s="23">
        <f>G12/1000000</f>
        <v>2890.573001</v>
      </c>
      <c r="I12" s="21">
        <f>(H13/H12)-1</f>
        <v>0.01966712896727829</v>
      </c>
      <c r="L12" s="20"/>
      <c r="O12" s="19"/>
      <c r="P12" s="20"/>
    </row>
    <row r="13" spans="2:16" ht="15">
      <c r="B13" s="19">
        <v>1600</v>
      </c>
      <c r="C13" s="20">
        <v>560</v>
      </c>
      <c r="D13" s="21">
        <f t="shared" si="0"/>
        <v>-0.0018687728257797964</v>
      </c>
      <c r="F13" s="19">
        <v>1958</v>
      </c>
      <c r="G13" s="22">
        <v>2947422273</v>
      </c>
      <c r="H13" s="23">
        <f>G13/1000000</f>
        <v>2947.422273</v>
      </c>
      <c r="I13" s="21">
        <f>(H14/H13)-1</f>
        <v>0.01786319608232123</v>
      </c>
      <c r="L13" s="20"/>
      <c r="O13" s="19"/>
      <c r="P13" s="20"/>
    </row>
    <row r="14" spans="2:16" ht="15">
      <c r="B14" s="19">
        <v>1650</v>
      </c>
      <c r="C14" s="20">
        <v>510</v>
      </c>
      <c r="D14" s="21">
        <f t="shared" si="0"/>
        <v>0.004235124773626975</v>
      </c>
      <c r="F14" s="19">
        <v>1959</v>
      </c>
      <c r="G14" s="22">
        <v>3000072655</v>
      </c>
      <c r="H14" s="23">
        <f>G14/1000000</f>
        <v>3000.072655</v>
      </c>
      <c r="I14" s="21">
        <f>(H15/H14)-1</f>
        <v>0.014124025606306434</v>
      </c>
      <c r="L14" s="20"/>
      <c r="O14" s="19"/>
      <c r="P14" s="20"/>
    </row>
    <row r="15" spans="2:16" ht="15">
      <c r="B15" s="19">
        <v>1700</v>
      </c>
      <c r="C15" s="20">
        <v>630</v>
      </c>
      <c r="D15" s="21">
        <f t="shared" si="0"/>
        <v>0.004021478440003889</v>
      </c>
      <c r="F15" s="19">
        <v>1960</v>
      </c>
      <c r="G15" s="22">
        <v>3042445758</v>
      </c>
      <c r="H15" s="23">
        <f>G15/1000000</f>
        <v>3042.445758</v>
      </c>
      <c r="I15" s="21">
        <f>(H16/H15)-1</f>
        <v>0.013496772092657983</v>
      </c>
      <c r="O15" s="19"/>
      <c r="P15" s="20"/>
    </row>
    <row r="16" spans="2:16" ht="15">
      <c r="B16" s="19">
        <v>1750</v>
      </c>
      <c r="C16" s="20">
        <v>770</v>
      </c>
      <c r="D16" s="21">
        <f t="shared" si="0"/>
        <v>0.004210267773022913</v>
      </c>
      <c r="F16" s="19">
        <v>1961</v>
      </c>
      <c r="G16" s="22">
        <v>3083508955</v>
      </c>
      <c r="H16" s="23">
        <f>G16/1000000</f>
        <v>3083.508955</v>
      </c>
      <c r="I16" s="21">
        <f>(H17/H16)-1</f>
        <v>0.018230716310664974</v>
      </c>
      <c r="O16" s="19"/>
      <c r="P16" s="20"/>
    </row>
    <row r="17" spans="2:16" ht="15">
      <c r="B17" s="19">
        <v>1800</v>
      </c>
      <c r="C17" s="20">
        <v>950</v>
      </c>
      <c r="D17" s="21">
        <f t="shared" si="0"/>
        <v>0.005503827627509894</v>
      </c>
      <c r="F17" s="19">
        <v>1962</v>
      </c>
      <c r="G17" s="22">
        <v>3139723532</v>
      </c>
      <c r="H17" s="23">
        <f>G17/1000000</f>
        <v>3139.723532</v>
      </c>
      <c r="I17" s="21">
        <f>(H18/H17)-1</f>
        <v>0.022235197872829904</v>
      </c>
      <c r="O17" s="19"/>
      <c r="P17" s="20"/>
    </row>
    <row r="18" spans="2:16" ht="15">
      <c r="B18" s="19">
        <v>1850</v>
      </c>
      <c r="C18" s="20">
        <v>1250</v>
      </c>
      <c r="D18" s="21">
        <f t="shared" si="0"/>
        <v>0.005568079180761076</v>
      </c>
      <c r="F18" s="19">
        <v>1963</v>
      </c>
      <c r="G18" s="22">
        <v>3209535906</v>
      </c>
      <c r="H18" s="23">
        <f>G18/1000000</f>
        <v>3209.535906</v>
      </c>
      <c r="I18" s="21">
        <f>(H19/H18)-1</f>
        <v>0.022259771534707262</v>
      </c>
      <c r="O18" s="19"/>
      <c r="P18" s="20"/>
    </row>
    <row r="19" spans="2:16" ht="15">
      <c r="B19" s="19">
        <v>1900</v>
      </c>
      <c r="C19" s="20">
        <v>1650</v>
      </c>
      <c r="D19" s="21">
        <f t="shared" si="0"/>
        <v>0.005901395027485545</v>
      </c>
      <c r="F19" s="19">
        <v>1964</v>
      </c>
      <c r="G19" s="22">
        <v>3280979442</v>
      </c>
      <c r="H19" s="23">
        <f>G19/1000000</f>
        <v>3280.979442</v>
      </c>
      <c r="I19" s="21">
        <f>(H20/H19)-1</f>
        <v>0.021112772336596697</v>
      </c>
      <c r="O19" s="19"/>
      <c r="P19" s="20"/>
    </row>
    <row r="20" spans="2:9" ht="15">
      <c r="B20" s="19">
        <v>1910</v>
      </c>
      <c r="C20" s="20">
        <v>1750</v>
      </c>
      <c r="D20" s="21">
        <f t="shared" si="0"/>
        <v>0.006114688828271486</v>
      </c>
      <c r="F20" s="19">
        <v>1965</v>
      </c>
      <c r="G20" s="22">
        <v>3350250014</v>
      </c>
      <c r="H20" s="23">
        <f>G20/1000000</f>
        <v>3350.250014</v>
      </c>
      <c r="I20" s="21">
        <f>(H21/H20)-1</f>
        <v>0.020982827760984923</v>
      </c>
    </row>
    <row r="21" spans="2:9" ht="15">
      <c r="B21" s="19">
        <v>1920</v>
      </c>
      <c r="C21" s="20">
        <v>1860</v>
      </c>
      <c r="D21" s="21">
        <f t="shared" si="0"/>
        <v>0.010754631688062899</v>
      </c>
      <c r="F21" s="19">
        <v>1966</v>
      </c>
      <c r="G21" s="22">
        <v>3420547733</v>
      </c>
      <c r="H21" s="23">
        <f>G21/1000000</f>
        <v>3420.547733</v>
      </c>
      <c r="I21" s="21">
        <f>(H22/H21)-1</f>
        <v>0.020390155742346483</v>
      </c>
    </row>
    <row r="22" spans="2:9" ht="15">
      <c r="B22" s="19">
        <v>1930</v>
      </c>
      <c r="C22" s="20">
        <v>2070</v>
      </c>
      <c r="D22" s="21">
        <f t="shared" si="0"/>
        <v>0.010591751203291366</v>
      </c>
      <c r="F22" s="19">
        <v>1967</v>
      </c>
      <c r="G22" s="22">
        <v>3490293234</v>
      </c>
      <c r="H22" s="23">
        <f>G22/1000000</f>
        <v>3490.293234</v>
      </c>
      <c r="I22" s="21">
        <f>(H23/H22)-1</f>
        <v>0.020647376070866752</v>
      </c>
    </row>
    <row r="23" spans="2:9" ht="15">
      <c r="B23" s="19">
        <v>1940</v>
      </c>
      <c r="C23" s="20">
        <v>2300</v>
      </c>
      <c r="D23" s="21">
        <f t="shared" si="0"/>
        <v>0.010609325336684794</v>
      </c>
      <c r="F23" s="19">
        <v>1968</v>
      </c>
      <c r="G23" s="22">
        <v>3562358631</v>
      </c>
      <c r="H23" s="23">
        <f>G23/1000000</f>
        <v>3562.358631</v>
      </c>
      <c r="I23" s="21">
        <f>(H24/H23)-1</f>
        <v>0.021031924564812288</v>
      </c>
    </row>
    <row r="24" spans="2:9" ht="15">
      <c r="B24" s="19">
        <v>1950</v>
      </c>
      <c r="C24" s="20">
        <v>2556</v>
      </c>
      <c r="D24" s="21">
        <f t="shared" si="0"/>
        <v>0.017526098073531893</v>
      </c>
      <c r="F24" s="19">
        <v>1969</v>
      </c>
      <c r="G24" s="22">
        <v>3637281889</v>
      </c>
      <c r="H24" s="23">
        <f>G24/1000000</f>
        <v>3637.281889</v>
      </c>
      <c r="I24" s="21">
        <f>(H25/H24)-1</f>
        <v>0.02080883866298544</v>
      </c>
    </row>
    <row r="25" spans="2:9" ht="15">
      <c r="B25" s="19">
        <v>1960</v>
      </c>
      <c r="C25" s="20">
        <v>3041</v>
      </c>
      <c r="D25" s="21">
        <f t="shared" si="0"/>
        <v>0.020056062459373303</v>
      </c>
      <c r="F25" s="19">
        <v>1970</v>
      </c>
      <c r="G25" s="22">
        <v>3712969501</v>
      </c>
      <c r="H25" s="23">
        <f>G25/1000000</f>
        <v>3712.969501</v>
      </c>
      <c r="I25" s="21">
        <f>(H26/H25)-1</f>
        <v>0.02097864875513289</v>
      </c>
    </row>
    <row r="26" spans="2:9" ht="15">
      <c r="B26" s="19">
        <v>1970</v>
      </c>
      <c r="C26" s="20">
        <v>3709</v>
      </c>
      <c r="D26" s="21">
        <f t="shared" si="0"/>
        <v>0.018449703738232737</v>
      </c>
      <c r="F26" s="19">
        <v>1971</v>
      </c>
      <c r="G26" s="22">
        <v>3790862584</v>
      </c>
      <c r="H26" s="23">
        <f>G26/1000000</f>
        <v>3790.862584</v>
      </c>
      <c r="I26" s="21">
        <f>(H27/H26)-1</f>
        <v>0.020189592818012914</v>
      </c>
    </row>
    <row r="27" spans="2:9" ht="15">
      <c r="B27" s="26">
        <v>1980</v>
      </c>
      <c r="C27" s="27">
        <v>4453</v>
      </c>
      <c r="D27" s="21">
        <f t="shared" si="0"/>
        <v>0.017238506446689783</v>
      </c>
      <c r="F27" s="19">
        <v>1972</v>
      </c>
      <c r="G27" s="22">
        <v>3867398556</v>
      </c>
      <c r="H27" s="23">
        <f>G27/1000000</f>
        <v>3867.398556</v>
      </c>
      <c r="I27" s="21">
        <f>(H28/H27)-1</f>
        <v>0.019618580526769902</v>
      </c>
    </row>
    <row r="28" spans="2:9" ht="15">
      <c r="B28" s="26">
        <v>1990</v>
      </c>
      <c r="C28" s="27">
        <v>5283</v>
      </c>
      <c r="D28" s="21">
        <f t="shared" si="0"/>
        <v>0.014183593143972217</v>
      </c>
      <c r="F28" s="19">
        <v>1973</v>
      </c>
      <c r="G28" s="22">
        <v>3943271426</v>
      </c>
      <c r="H28" s="23">
        <f>G28/1000000</f>
        <v>3943.271426</v>
      </c>
      <c r="I28" s="21">
        <f>(H29/H28)-1</f>
        <v>0.018936707351070448</v>
      </c>
    </row>
    <row r="29" spans="2:9" ht="15">
      <c r="B29" s="26">
        <v>2000</v>
      </c>
      <c r="C29" s="27">
        <v>6082</v>
      </c>
      <c r="D29" s="21">
        <f t="shared" si="0"/>
        <v>0.01184997482866823</v>
      </c>
      <c r="F29" s="19">
        <v>1974</v>
      </c>
      <c r="G29" s="22">
        <v>4017944003</v>
      </c>
      <c r="H29" s="23">
        <f>G29/1000000</f>
        <v>4017.944003</v>
      </c>
      <c r="I29" s="21">
        <f>(H30/H29)-1</f>
        <v>0.01807943265156542</v>
      </c>
    </row>
    <row r="30" spans="2:9" ht="15">
      <c r="B30" s="26">
        <v>2005</v>
      </c>
      <c r="C30" s="27">
        <v>6451</v>
      </c>
      <c r="D30" s="21"/>
      <c r="F30" s="19">
        <v>1975</v>
      </c>
      <c r="G30" s="22">
        <v>4090586151</v>
      </c>
      <c r="H30" s="23">
        <f>G30/1000000</f>
        <v>4090.586151</v>
      </c>
      <c r="I30" s="21">
        <f>(H31/H30)-1</f>
        <v>0.01742422366109464</v>
      </c>
    </row>
    <row r="31" spans="6:9" ht="15">
      <c r="F31" s="19">
        <v>1976</v>
      </c>
      <c r="G31" s="22">
        <v>4161861439</v>
      </c>
      <c r="H31" s="23">
        <f>G31/1000000</f>
        <v>4161.861439</v>
      </c>
      <c r="I31" s="21">
        <f>(H32/H31)-1</f>
        <v>0.01731399352336771</v>
      </c>
    </row>
    <row r="32" spans="6:9" ht="15">
      <c r="F32" s="19">
        <v>1977</v>
      </c>
      <c r="G32" s="22">
        <v>4233919881</v>
      </c>
      <c r="H32" s="23">
        <f>G32/1000000</f>
        <v>4233.919881</v>
      </c>
      <c r="I32" s="21">
        <f>(H33/H32)-1</f>
        <v>0.017040705310408466</v>
      </c>
    </row>
    <row r="33" spans="2:9" ht="15.75">
      <c r="B33" s="28" t="s">
        <v>59</v>
      </c>
      <c r="F33" s="19">
        <v>1978</v>
      </c>
      <c r="G33" s="22">
        <v>4306068862</v>
      </c>
      <c r="H33" s="23">
        <f>G33/1000000</f>
        <v>4306.068862</v>
      </c>
      <c r="I33" s="21">
        <f>(H34/H33)-1</f>
        <v>0.0174188572927656</v>
      </c>
    </row>
    <row r="34" spans="3:9" ht="15">
      <c r="C34" s="21">
        <f>(C16/C5)^(1/750)-1</f>
        <v>0.0013028607757976651</v>
      </c>
      <c r="F34" s="19">
        <v>1979</v>
      </c>
      <c r="G34" s="22">
        <v>4381075661</v>
      </c>
      <c r="H34" s="23">
        <f>G34/1000000</f>
        <v>4381.075661</v>
      </c>
      <c r="I34" s="21">
        <f>(H35/H34)-1</f>
        <v>0.016525222251805305</v>
      </c>
    </row>
    <row r="35" spans="6:9" ht="15">
      <c r="F35" s="19">
        <v>1980</v>
      </c>
      <c r="G35" s="22">
        <v>4453473910</v>
      </c>
      <c r="H35" s="23">
        <f>G35/1000000</f>
        <v>4453.47391</v>
      </c>
      <c r="I35" s="21">
        <f>(H36/H35)-1</f>
        <v>0.01860793117344217</v>
      </c>
    </row>
    <row r="36" spans="2:9" ht="15.75">
      <c r="B36" s="28" t="s">
        <v>60</v>
      </c>
      <c r="F36" s="19">
        <v>1981</v>
      </c>
      <c r="G36" s="22">
        <v>4536343846</v>
      </c>
      <c r="H36" s="23">
        <f>G36/1000000</f>
        <v>4536.343846</v>
      </c>
      <c r="I36" s="21">
        <f>(H37/H36)-1</f>
        <v>0.017649202467444614</v>
      </c>
    </row>
    <row r="37" spans="3:9" ht="15">
      <c r="C37" s="21">
        <f>(C19/C16)^(1/150)-1</f>
        <v>0.005093863513110364</v>
      </c>
      <c r="F37" s="19">
        <v>1982</v>
      </c>
      <c r="G37" s="22">
        <v>4616406697</v>
      </c>
      <c r="H37" s="23">
        <f>G37/1000000</f>
        <v>4616.406697</v>
      </c>
      <c r="I37" s="21">
        <f>(H38/H37)-1</f>
        <v>0.017580532073298683</v>
      </c>
    </row>
    <row r="38" spans="6:9" ht="15">
      <c r="F38" s="19">
        <v>1983</v>
      </c>
      <c r="G38" s="22">
        <v>4697565583</v>
      </c>
      <c r="H38" s="23">
        <f>G38/1000000</f>
        <v>4697.565583</v>
      </c>
      <c r="I38" s="21">
        <f>(H39/H38)-1</f>
        <v>0.017087348666399826</v>
      </c>
    </row>
    <row r="39" spans="2:9" ht="15.75">
      <c r="B39" s="28" t="s">
        <v>61</v>
      </c>
      <c r="F39" s="19">
        <v>1984</v>
      </c>
      <c r="G39" s="22">
        <v>4777834524</v>
      </c>
      <c r="H39" s="23">
        <f>G39/1000000</f>
        <v>4777.834524</v>
      </c>
      <c r="I39" s="21">
        <f>(H40/H39)-1</f>
        <v>0.017094806776945637</v>
      </c>
    </row>
    <row r="40" spans="3:9" ht="15">
      <c r="C40" s="21">
        <f>(C29/C19)^(1/100)-1</f>
        <v>0.013131047873436108</v>
      </c>
      <c r="F40" s="19">
        <v>1985</v>
      </c>
      <c r="G40" s="22">
        <v>4859510682</v>
      </c>
      <c r="H40" s="23">
        <f>G40/1000000</f>
        <v>4859.510682</v>
      </c>
      <c r="I40" s="21">
        <f>(H41/H40)-1</f>
        <v>0.017272975304059468</v>
      </c>
    </row>
    <row r="41" spans="6:9" ht="15">
      <c r="F41" s="19">
        <v>1986</v>
      </c>
      <c r="G41" s="22">
        <v>4943448890</v>
      </c>
      <c r="H41" s="23">
        <f>G41/1000000</f>
        <v>4943.44889</v>
      </c>
      <c r="I41" s="21">
        <f>(H42/H41)-1</f>
        <v>0.017484630047424288</v>
      </c>
    </row>
    <row r="42" spans="6:9" ht="15">
      <c r="F42" s="19">
        <v>1987</v>
      </c>
      <c r="G42" s="22">
        <v>5029883265</v>
      </c>
      <c r="H42" s="23">
        <f>G42/1000000</f>
        <v>5029.883265</v>
      </c>
      <c r="I42" s="21">
        <f>(H43/H42)-1</f>
        <v>0.017316766694385644</v>
      </c>
    </row>
    <row r="43" spans="6:9" ht="15">
      <c r="F43" s="19">
        <v>1988</v>
      </c>
      <c r="G43" s="22">
        <v>5116984580</v>
      </c>
      <c r="H43" s="23">
        <f>G43/1000000</f>
        <v>5116.98458</v>
      </c>
      <c r="I43" s="21">
        <f>(H44/H43)-1</f>
        <v>0.016954186326666454</v>
      </c>
    </row>
    <row r="44" spans="6:9" ht="15">
      <c r="F44" s="19">
        <v>1989</v>
      </c>
      <c r="G44" s="22">
        <v>5203738890</v>
      </c>
      <c r="H44" s="23">
        <f>G44/1000000</f>
        <v>5203.73889</v>
      </c>
      <c r="I44" s="21">
        <f>(H45/H44)-1</f>
        <v>0.016788617347401225</v>
      </c>
    </row>
    <row r="45" spans="6:9" ht="15">
      <c r="F45" s="19">
        <v>1990</v>
      </c>
      <c r="G45" s="22">
        <v>5291102471</v>
      </c>
      <c r="H45" s="23">
        <f>G45/1000000</f>
        <v>5291.102471</v>
      </c>
      <c r="I45" s="21">
        <f>(H46/H45)-1</f>
        <v>0.01568854042328005</v>
      </c>
    </row>
    <row r="46" spans="6:9" ht="15">
      <c r="F46" s="19">
        <v>1991</v>
      </c>
      <c r="G46" s="22">
        <v>5374112146</v>
      </c>
      <c r="H46" s="23">
        <f>G46/1000000</f>
        <v>5374.112146</v>
      </c>
      <c r="I46" s="21">
        <f>(H47/H46)-1</f>
        <v>0.01580388921790843</v>
      </c>
    </row>
    <row r="47" spans="6:9" ht="15">
      <c r="F47" s="19">
        <v>1992</v>
      </c>
      <c r="G47" s="22">
        <v>5459044019</v>
      </c>
      <c r="H47" s="23">
        <f>G47/1000000</f>
        <v>5459.044019</v>
      </c>
      <c r="I47" s="21">
        <f>(H48/H47)-1</f>
        <v>0.01509380629890833</v>
      </c>
    </row>
    <row r="48" spans="6:9" ht="15">
      <c r="F48" s="19">
        <v>1993</v>
      </c>
      <c r="G48" s="22">
        <v>5541441772</v>
      </c>
      <c r="H48" s="23">
        <f>G48/1000000</f>
        <v>5541.441772</v>
      </c>
      <c r="I48" s="21">
        <f>(H49/H48)-1</f>
        <v>0.01460229220649123</v>
      </c>
    </row>
    <row r="49" spans="6:9" ht="15">
      <c r="F49" s="19">
        <v>1994</v>
      </c>
      <c r="G49" s="22">
        <v>5622359524</v>
      </c>
      <c r="H49" s="23">
        <f>G49/1000000</f>
        <v>5622.359524</v>
      </c>
      <c r="I49" s="21">
        <f>(H50/H49)-1</f>
        <v>0.014423933520050669</v>
      </c>
    </row>
    <row r="50" spans="6:9" ht="15">
      <c r="F50" s="19">
        <v>1995</v>
      </c>
      <c r="G50" s="22">
        <v>5703456064</v>
      </c>
      <c r="H50" s="23">
        <f>G50/1000000</f>
        <v>5703.456064</v>
      </c>
      <c r="I50" s="21">
        <f>(H51/H50)-1</f>
        <v>0.014095044495463283</v>
      </c>
    </row>
    <row r="51" spans="6:9" ht="15">
      <c r="F51" s="19">
        <v>1996</v>
      </c>
      <c r="G51" s="22">
        <v>5783846531</v>
      </c>
      <c r="H51" s="23">
        <f>G51/1000000</f>
        <v>5783.846531</v>
      </c>
      <c r="I51" s="21">
        <f>(H52/H51)-1</f>
        <v>0.01362514782811397</v>
      </c>
    </row>
    <row r="52" spans="6:9" ht="15">
      <c r="F52" s="19">
        <v>1997</v>
      </c>
      <c r="G52" s="22">
        <v>5862652295</v>
      </c>
      <c r="H52" s="23">
        <f>G52/1000000</f>
        <v>5862.652295</v>
      </c>
      <c r="I52" s="21">
        <f>(H53/H52)-1</f>
        <v>0.013292345354757318</v>
      </c>
    </row>
    <row r="53" spans="2:9" ht="15.75">
      <c r="B53" s="29"/>
      <c r="C53" s="22"/>
      <c r="F53" s="19">
        <v>1998</v>
      </c>
      <c r="G53" s="22">
        <v>5940580694</v>
      </c>
      <c r="H53" s="23">
        <f>G53/1000000</f>
        <v>5940.580694</v>
      </c>
      <c r="I53" s="21">
        <f>(H54/H53)-1</f>
        <v>0.013017597602555053</v>
      </c>
    </row>
    <row r="54" spans="2:9" ht="15.75">
      <c r="B54" s="29"/>
      <c r="C54" s="22"/>
      <c r="D54" s="30"/>
      <c r="E54" s="22"/>
      <c r="F54" s="19">
        <v>1999</v>
      </c>
      <c r="G54" s="22">
        <v>6017912783</v>
      </c>
      <c r="H54" s="23">
        <f>G54/1000000</f>
        <v>6017.912783</v>
      </c>
      <c r="I54" s="21">
        <f>(H55/H54)-1</f>
        <v>0.012754719246983903</v>
      </c>
    </row>
    <row r="55" spans="2:9" ht="15.75">
      <c r="B55" s="29"/>
      <c r="C55" s="22"/>
      <c r="D55" s="30"/>
      <c r="E55" s="22"/>
      <c r="F55" s="19">
        <v>2000</v>
      </c>
      <c r="G55" s="22">
        <v>6094669571</v>
      </c>
      <c r="H55" s="23">
        <f>G55/1000000</f>
        <v>6094.669571</v>
      </c>
      <c r="I55" s="21">
        <f>(H56/H55)-1</f>
        <v>0.012672534597692131</v>
      </c>
    </row>
    <row r="56" spans="2:9" ht="15.75">
      <c r="B56" s="29"/>
      <c r="C56" s="22"/>
      <c r="D56" s="30"/>
      <c r="E56" s="22"/>
      <c r="F56" s="19">
        <v>2001</v>
      </c>
      <c r="G56" s="22">
        <v>6171904482</v>
      </c>
      <c r="H56" s="23">
        <f>G56/1000000</f>
        <v>6171.904482</v>
      </c>
      <c r="I56" s="21">
        <f>(H57/H56)-1</f>
        <v>0.012500106608098305</v>
      </c>
    </row>
    <row r="57" spans="2:9" ht="15.75">
      <c r="B57" s="29"/>
      <c r="C57" s="22"/>
      <c r="D57" s="30"/>
      <c r="E57" s="22"/>
      <c r="F57" s="19">
        <v>2002</v>
      </c>
      <c r="G57" s="22">
        <v>6249053946</v>
      </c>
      <c r="H57" s="23">
        <f>G57/1000000</f>
        <v>6249.053946</v>
      </c>
      <c r="I57" s="21">
        <f>(H58/H57)-1</f>
        <v>0.012272124014721886</v>
      </c>
    </row>
    <row r="58" spans="2:9" ht="15.75">
      <c r="B58" s="29"/>
      <c r="C58" s="22"/>
      <c r="D58" s="30"/>
      <c r="E58" s="22"/>
      <c r="F58" s="19">
        <v>2003</v>
      </c>
      <c r="G58" s="22">
        <v>6325743111</v>
      </c>
      <c r="H58" s="23">
        <f>G58/1000000</f>
        <v>6325.743111</v>
      </c>
      <c r="I58" s="21">
        <f>(H59/H58)-1</f>
        <v>0.012168451144680015</v>
      </c>
    </row>
    <row r="59" spans="2:9" ht="15.75">
      <c r="B59" s="29"/>
      <c r="C59" s="22"/>
      <c r="D59" s="30"/>
      <c r="E59" s="22"/>
      <c r="F59" s="19">
        <v>2004</v>
      </c>
      <c r="G59" s="22">
        <v>6402717607</v>
      </c>
      <c r="H59" s="23">
        <f>G59/1000000</f>
        <v>6402.717607</v>
      </c>
      <c r="I59" s="21">
        <f>(H60/H59)-1</f>
        <v>0.01206435794006433</v>
      </c>
    </row>
    <row r="60" spans="2:9" ht="15.75">
      <c r="B60" s="29"/>
      <c r="C60" s="22"/>
      <c r="D60" s="30"/>
      <c r="E60" s="22"/>
      <c r="F60" s="26">
        <v>2005</v>
      </c>
      <c r="G60" s="22">
        <v>6479962284</v>
      </c>
      <c r="H60" s="23">
        <f>G60/1000000</f>
        <v>6479.962284</v>
      </c>
      <c r="I60" s="21">
        <f>(H61/H60)-1</f>
        <v>0.012053163518073395</v>
      </c>
    </row>
    <row r="61" spans="2:9" ht="15.75">
      <c r="B61" s="29"/>
      <c r="C61" s="22"/>
      <c r="D61" s="30"/>
      <c r="E61" s="22"/>
      <c r="F61" s="19">
        <v>2006</v>
      </c>
      <c r="G61" s="12">
        <v>6558066329</v>
      </c>
      <c r="H61" s="23">
        <f>G61/1000000</f>
        <v>6558.066329</v>
      </c>
      <c r="I61" s="21">
        <f>(H62/H61)-1</f>
        <v>0.012009666271858288</v>
      </c>
    </row>
    <row r="62" spans="2:9" ht="15.75">
      <c r="B62" s="29"/>
      <c r="C62" s="22"/>
      <c r="D62" s="30"/>
      <c r="E62" s="22"/>
      <c r="F62" s="19">
        <v>2007</v>
      </c>
      <c r="G62" s="12">
        <v>6636826517</v>
      </c>
      <c r="H62" s="23">
        <f>G62/1000000</f>
        <v>6636.826517</v>
      </c>
      <c r="I62" s="21">
        <f>(H63/H62)-1</f>
        <v>0.011809974209696428</v>
      </c>
    </row>
    <row r="63" spans="2:9" ht="15.75">
      <c r="B63" s="29"/>
      <c r="C63" s="22"/>
      <c r="D63" s="30"/>
      <c r="E63" s="22"/>
      <c r="F63" s="26">
        <v>2008</v>
      </c>
      <c r="G63" s="12">
        <v>6715207267</v>
      </c>
      <c r="H63" s="23">
        <f>G63/1000000</f>
        <v>6715.207267</v>
      </c>
      <c r="I63" s="21">
        <f>(H64/H63)-1</f>
        <v>0.011568623411188694</v>
      </c>
    </row>
    <row r="64" spans="2:9" ht="15.75">
      <c r="B64" s="29"/>
      <c r="C64" s="22"/>
      <c r="D64" s="30"/>
      <c r="E64" s="22"/>
      <c r="F64" s="19">
        <v>2009</v>
      </c>
      <c r="G64" s="12">
        <v>6792892971</v>
      </c>
      <c r="H64" s="23">
        <f>G64/1000000</f>
        <v>6792.892971</v>
      </c>
      <c r="I64" s="21">
        <f>(H65/H64)-1</f>
        <v>0.011134465878219979</v>
      </c>
    </row>
    <row r="65" spans="2:9" ht="15.75">
      <c r="B65" s="29"/>
      <c r="C65" s="22"/>
      <c r="D65" s="30"/>
      <c r="E65" s="22"/>
      <c r="F65" s="19">
        <v>2010</v>
      </c>
      <c r="G65" s="12">
        <v>6868528206</v>
      </c>
      <c r="H65" s="23">
        <f>G65/1000000</f>
        <v>6868.528206</v>
      </c>
      <c r="I65" s="21">
        <f>(H66/H65)-1</f>
        <v>0.011210875463256498</v>
      </c>
    </row>
    <row r="66" spans="2:9" ht="15.75">
      <c r="B66" s="29"/>
      <c r="C66" s="22"/>
      <c r="D66" s="30"/>
      <c r="E66" s="22"/>
      <c r="F66" s="26">
        <v>2011</v>
      </c>
      <c r="G66" s="12">
        <v>6945530420.33333</v>
      </c>
      <c r="H66" s="23">
        <f>G66/1000000</f>
        <v>6945.53042033333</v>
      </c>
      <c r="I66" s="21"/>
    </row>
    <row r="67" spans="2:5" ht="15.75">
      <c r="B67" s="29"/>
      <c r="C67" s="22"/>
      <c r="D67" s="30"/>
      <c r="E67" s="22"/>
    </row>
    <row r="68" spans="2:5" ht="15.75">
      <c r="B68" s="29"/>
      <c r="C68" s="22"/>
      <c r="D68" s="30"/>
      <c r="E68" s="22"/>
    </row>
    <row r="69" spans="2:5" ht="15.75">
      <c r="B69" s="29"/>
      <c r="C69" s="22"/>
      <c r="D69" s="30"/>
      <c r="E69" s="22"/>
    </row>
    <row r="70" spans="2:5" ht="15.75">
      <c r="B70" s="29"/>
      <c r="C70" s="22"/>
      <c r="D70" s="30"/>
      <c r="E70" s="22"/>
    </row>
    <row r="71" spans="2:5" ht="15.75">
      <c r="B71" s="29"/>
      <c r="C71" s="22"/>
      <c r="D71" s="30"/>
      <c r="E71" s="22"/>
    </row>
    <row r="72" spans="2:5" ht="15.75">
      <c r="B72" s="29"/>
      <c r="C72" s="22"/>
      <c r="D72" s="30"/>
      <c r="E72" s="22"/>
    </row>
    <row r="73" spans="2:5" ht="15.75">
      <c r="B73" s="29"/>
      <c r="C73" s="22"/>
      <c r="D73" s="30"/>
      <c r="E73" s="22"/>
    </row>
    <row r="74" spans="2:5" ht="15.75">
      <c r="B74" s="29"/>
      <c r="C74" s="22"/>
      <c r="D74" s="30"/>
      <c r="E74" s="22"/>
    </row>
    <row r="75" spans="2:5" ht="15.75">
      <c r="B75" s="29"/>
      <c r="C75" s="22"/>
      <c r="D75" s="30"/>
      <c r="E75" s="22"/>
    </row>
    <row r="76" spans="2:5" ht="15.75">
      <c r="B76" s="29"/>
      <c r="C76" s="22"/>
      <c r="D76" s="30"/>
      <c r="E76" s="22"/>
    </row>
    <row r="77" spans="2:5" ht="15.75">
      <c r="B77" s="29"/>
      <c r="C77" s="22"/>
      <c r="D77" s="30"/>
      <c r="E77" s="22"/>
    </row>
    <row r="78" spans="2:5" ht="15.75">
      <c r="B78" s="29"/>
      <c r="C78" s="22"/>
      <c r="D78" s="30"/>
      <c r="E78" s="22"/>
    </row>
    <row r="79" spans="2:5" ht="15.75">
      <c r="B79" s="29"/>
      <c r="C79" s="22"/>
      <c r="D79" s="30"/>
      <c r="E79" s="22"/>
    </row>
    <row r="80" spans="2:5" ht="15.75">
      <c r="B80" s="29"/>
      <c r="C80" s="22"/>
      <c r="D80" s="30"/>
      <c r="E80" s="22"/>
    </row>
    <row r="81" spans="2:5" ht="15.75">
      <c r="B81" s="29"/>
      <c r="C81" s="22"/>
      <c r="D81" s="30"/>
      <c r="E81" s="22"/>
    </row>
    <row r="82" spans="2:5" ht="15.75">
      <c r="B82" s="29"/>
      <c r="C82" s="22"/>
      <c r="D82" s="30"/>
      <c r="E82" s="22"/>
    </row>
    <row r="83" spans="2:5" ht="15.75">
      <c r="B83" s="29"/>
      <c r="C83" s="22"/>
      <c r="D83" s="30"/>
      <c r="E83" s="22"/>
    </row>
    <row r="84" spans="2:5" ht="15.75">
      <c r="B84" s="29"/>
      <c r="C84" s="22"/>
      <c r="D84" s="30"/>
      <c r="E84" s="22"/>
    </row>
    <row r="85" spans="2:5" ht="15.75">
      <c r="B85" s="29"/>
      <c r="C85" s="22"/>
      <c r="D85" s="30"/>
      <c r="E85" s="22"/>
    </row>
    <row r="86" spans="2:5" ht="15.75">
      <c r="B86" s="29"/>
      <c r="C86" s="22"/>
      <c r="D86" s="30"/>
      <c r="E86" s="22"/>
    </row>
    <row r="87" spans="2:5" ht="15.75">
      <c r="B87" s="29"/>
      <c r="C87" s="22"/>
      <c r="D87" s="30"/>
      <c r="E87" s="22"/>
    </row>
    <row r="88" spans="2:5" ht="15.75">
      <c r="B88" s="29"/>
      <c r="C88" s="22"/>
      <c r="D88" s="30"/>
      <c r="E88" s="22"/>
    </row>
    <row r="89" spans="2:5" ht="15.75">
      <c r="B89" s="29"/>
      <c r="C89" s="22"/>
      <c r="D89" s="30"/>
      <c r="E89" s="22"/>
    </row>
    <row r="90" spans="2:5" ht="15.75">
      <c r="B90" s="29"/>
      <c r="C90" s="22"/>
      <c r="D90" s="30"/>
      <c r="E90" s="22"/>
    </row>
    <row r="91" spans="2:5" ht="15.75">
      <c r="B91" s="29"/>
      <c r="C91" s="22"/>
      <c r="D91" s="30"/>
      <c r="E91" s="22"/>
    </row>
    <row r="92" spans="2:5" ht="15.75">
      <c r="B92" s="29"/>
      <c r="C92" s="22"/>
      <c r="D92" s="30"/>
      <c r="E92" s="22"/>
    </row>
    <row r="93" spans="2:5" ht="15.75">
      <c r="B93" s="29"/>
      <c r="C93" s="22"/>
      <c r="D93" s="30"/>
      <c r="E93" s="22"/>
    </row>
    <row r="94" spans="2:5" ht="15.75">
      <c r="B94" s="29"/>
      <c r="C94" s="22"/>
      <c r="D94" s="30"/>
      <c r="E94" s="22"/>
    </row>
    <row r="95" spans="2:5" ht="15.75">
      <c r="B95" s="29"/>
      <c r="C95" s="22"/>
      <c r="D95" s="30"/>
      <c r="E95" s="22"/>
    </row>
    <row r="96" spans="2:5" ht="15.75">
      <c r="B96" s="29"/>
      <c r="C96" s="22"/>
      <c r="D96" s="30"/>
      <c r="E96" s="22"/>
    </row>
    <row r="97" spans="2:5" ht="15.75">
      <c r="B97" s="29"/>
      <c r="C97" s="22"/>
      <c r="D97" s="30"/>
      <c r="E97" s="22"/>
    </row>
    <row r="98" spans="2:5" ht="15.75">
      <c r="B98" s="29"/>
      <c r="C98" s="22"/>
      <c r="D98" s="30"/>
      <c r="E98" s="22"/>
    </row>
    <row r="99" spans="2:5" ht="15.75">
      <c r="B99" s="29"/>
      <c r="C99" s="22"/>
      <c r="D99" s="30"/>
      <c r="E99" s="22"/>
    </row>
    <row r="100" spans="2:5" ht="15.75">
      <c r="B100" s="29"/>
      <c r="C100" s="22"/>
      <c r="D100" s="30"/>
      <c r="E100" s="22"/>
    </row>
    <row r="101" spans="2:5" ht="15.75">
      <c r="B101" s="29"/>
      <c r="C101" s="22"/>
      <c r="D101" s="30"/>
      <c r="E101" s="22"/>
    </row>
    <row r="102" spans="2:5" ht="15.75">
      <c r="B102" s="29"/>
      <c r="C102" s="22"/>
      <c r="D102" s="30"/>
      <c r="E102" s="22"/>
    </row>
    <row r="103" spans="2:5" ht="15.75">
      <c r="B103" s="29"/>
      <c r="C103" s="22"/>
      <c r="D103" s="30"/>
      <c r="E103" s="22"/>
    </row>
    <row r="104" spans="2:5" ht="15.75">
      <c r="B104" s="29"/>
      <c r="C104" s="22"/>
      <c r="D104" s="30"/>
      <c r="E104" s="22"/>
    </row>
    <row r="105" spans="2:5" ht="15.75">
      <c r="B105" s="29"/>
      <c r="C105" s="22"/>
      <c r="D105" s="30"/>
      <c r="E105" s="22"/>
    </row>
    <row r="106" spans="2:5" ht="15.75">
      <c r="B106" s="29"/>
      <c r="C106" s="22"/>
      <c r="D106" s="30"/>
      <c r="E106" s="22"/>
    </row>
    <row r="107" spans="4:5" ht="15">
      <c r="D107" s="30"/>
      <c r="E107" s="22"/>
    </row>
  </sheetData>
  <sheetProtection/>
  <hyperlinks>
    <hyperlink ref="B2" r:id="rId1" display="http://www.census.gov/population/international/data/idb/worldhis.php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A4" sqref="A4:IV4"/>
    </sheetView>
  </sheetViews>
  <sheetFormatPr defaultColWidth="11.19921875" defaultRowHeight="15"/>
  <cols>
    <col min="1" max="1" width="25.19921875" style="0" customWidth="1"/>
    <col min="2" max="33" width="5.1992187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spans="2:33" ht="15">
      <c r="B5">
        <v>1975</v>
      </c>
      <c r="C5">
        <v>1976</v>
      </c>
      <c r="D5">
        <v>1977</v>
      </c>
      <c r="E5">
        <v>1978</v>
      </c>
      <c r="F5">
        <v>1979</v>
      </c>
      <c r="G5">
        <v>1980</v>
      </c>
      <c r="H5">
        <v>1981</v>
      </c>
      <c r="I5">
        <v>1982</v>
      </c>
      <c r="J5">
        <v>1983</v>
      </c>
      <c r="K5">
        <v>1984</v>
      </c>
      <c r="L5">
        <v>1985</v>
      </c>
      <c r="M5">
        <v>1986</v>
      </c>
      <c r="N5">
        <v>1987</v>
      </c>
      <c r="O5">
        <v>1988</v>
      </c>
      <c r="P5">
        <v>1989</v>
      </c>
      <c r="Q5">
        <v>1990</v>
      </c>
      <c r="R5">
        <v>1991</v>
      </c>
      <c r="S5">
        <v>1992</v>
      </c>
      <c r="T5">
        <v>1993</v>
      </c>
      <c r="U5">
        <v>1994</v>
      </c>
      <c r="V5">
        <v>1995</v>
      </c>
      <c r="W5">
        <v>1996</v>
      </c>
      <c r="X5">
        <v>1997</v>
      </c>
      <c r="Y5">
        <v>1998</v>
      </c>
      <c r="Z5">
        <v>1999</v>
      </c>
      <c r="AA5">
        <v>2000</v>
      </c>
      <c r="AB5">
        <v>2001</v>
      </c>
      <c r="AC5">
        <v>2002</v>
      </c>
      <c r="AD5">
        <v>2003</v>
      </c>
      <c r="AE5">
        <v>2004</v>
      </c>
      <c r="AF5">
        <v>2005</v>
      </c>
      <c r="AG5">
        <v>2006</v>
      </c>
    </row>
    <row r="6" spans="1:33" ht="15">
      <c r="A6" t="s">
        <v>3</v>
      </c>
      <c r="B6">
        <v>12.2</v>
      </c>
      <c r="C6">
        <v>12.1</v>
      </c>
      <c r="D6">
        <v>11.5</v>
      </c>
      <c r="E6">
        <v>11.7</v>
      </c>
      <c r="F6">
        <v>11.4</v>
      </c>
      <c r="G6">
        <v>11.5</v>
      </c>
      <c r="H6">
        <v>11.4</v>
      </c>
      <c r="I6">
        <v>11.4</v>
      </c>
      <c r="J6">
        <v>11.6</v>
      </c>
      <c r="K6">
        <v>11.2</v>
      </c>
      <c r="L6">
        <v>11.3</v>
      </c>
      <c r="M6">
        <v>11.3</v>
      </c>
      <c r="N6">
        <v>10.7</v>
      </c>
      <c r="O6">
        <v>10.6</v>
      </c>
      <c r="P6">
        <v>10.8</v>
      </c>
      <c r="Q6">
        <v>10.4</v>
      </c>
      <c r="R6">
        <v>10.4</v>
      </c>
      <c r="S6">
        <v>10.4</v>
      </c>
      <c r="T6">
        <v>10.6</v>
      </c>
      <c r="U6">
        <v>10.3</v>
      </c>
      <c r="V6">
        <v>10.3</v>
      </c>
      <c r="W6">
        <v>10.3</v>
      </c>
      <c r="X6">
        <v>10.2</v>
      </c>
      <c r="Y6">
        <v>10.3</v>
      </c>
      <c r="Z6">
        <v>10.3</v>
      </c>
      <c r="AA6">
        <v>10.2</v>
      </c>
      <c r="AB6">
        <v>10.1</v>
      </c>
      <c r="AC6">
        <v>10.2</v>
      </c>
      <c r="AD6">
        <v>10.3</v>
      </c>
      <c r="AE6">
        <v>9.8</v>
      </c>
      <c r="AF6">
        <v>9.9</v>
      </c>
      <c r="AG6" t="s">
        <v>4</v>
      </c>
    </row>
    <row r="7" spans="1:33" ht="15">
      <c r="A7" t="s">
        <v>5</v>
      </c>
      <c r="B7">
        <v>10.3</v>
      </c>
      <c r="C7">
        <v>10.1</v>
      </c>
      <c r="D7">
        <v>10.7</v>
      </c>
      <c r="E7">
        <v>10.5</v>
      </c>
      <c r="F7">
        <v>10.7</v>
      </c>
      <c r="G7">
        <v>11.1</v>
      </c>
      <c r="H7">
        <v>10.7</v>
      </c>
      <c r="I7">
        <v>11.2</v>
      </c>
      <c r="J7">
        <v>11.4</v>
      </c>
      <c r="K7">
        <v>11.3</v>
      </c>
      <c r="L7">
        <v>12</v>
      </c>
      <c r="M7">
        <v>11.6</v>
      </c>
      <c r="N7">
        <v>12</v>
      </c>
      <c r="O7">
        <v>12</v>
      </c>
      <c r="P7">
        <v>12</v>
      </c>
      <c r="Q7">
        <v>12.5</v>
      </c>
      <c r="R7">
        <v>12.8</v>
      </c>
      <c r="S7">
        <v>12.6</v>
      </c>
      <c r="T7">
        <v>12.9</v>
      </c>
      <c r="U7">
        <v>13.2</v>
      </c>
      <c r="V7">
        <v>13.6</v>
      </c>
      <c r="W7">
        <v>14</v>
      </c>
      <c r="X7">
        <v>14.7</v>
      </c>
      <c r="Y7">
        <v>14.3</v>
      </c>
      <c r="Z7">
        <v>13.6</v>
      </c>
      <c r="AA7">
        <v>14.3</v>
      </c>
      <c r="AB7">
        <v>14.2</v>
      </c>
      <c r="AC7">
        <v>14.3</v>
      </c>
      <c r="AD7">
        <v>14.3</v>
      </c>
      <c r="AE7">
        <v>14.2</v>
      </c>
      <c r="AF7">
        <v>14.6</v>
      </c>
      <c r="AG7">
        <v>14.7</v>
      </c>
    </row>
    <row r="8" spans="1:33" ht="15">
      <c r="A8" t="s">
        <v>6</v>
      </c>
      <c r="B8">
        <v>12.4</v>
      </c>
      <c r="C8">
        <v>12.4</v>
      </c>
      <c r="D8">
        <v>12.4</v>
      </c>
      <c r="E8">
        <v>12.4</v>
      </c>
      <c r="F8">
        <v>12.4</v>
      </c>
      <c r="G8">
        <v>13.2</v>
      </c>
      <c r="H8">
        <v>12.7</v>
      </c>
      <c r="I8">
        <v>12.7</v>
      </c>
      <c r="J8">
        <v>13</v>
      </c>
      <c r="K8">
        <v>12.8</v>
      </c>
      <c r="L8">
        <v>12.7</v>
      </c>
      <c r="M8">
        <v>12.8</v>
      </c>
      <c r="N8">
        <v>12.3</v>
      </c>
      <c r="O8">
        <v>12.1</v>
      </c>
      <c r="P8">
        <v>12.3</v>
      </c>
      <c r="Q8">
        <v>12.5</v>
      </c>
      <c r="R8">
        <v>12.1</v>
      </c>
      <c r="S8">
        <v>11.7</v>
      </c>
      <c r="T8">
        <v>11.4</v>
      </c>
      <c r="U8">
        <v>11.4</v>
      </c>
      <c r="V8">
        <v>11.4</v>
      </c>
      <c r="W8">
        <v>10.9</v>
      </c>
      <c r="X8">
        <v>10.9</v>
      </c>
      <c r="Y8">
        <v>10.6</v>
      </c>
      <c r="Z8">
        <v>10.7</v>
      </c>
      <c r="AA8">
        <v>10.6</v>
      </c>
      <c r="AB8">
        <v>10.5</v>
      </c>
      <c r="AC8">
        <v>10.6</v>
      </c>
      <c r="AD8">
        <v>10.9</v>
      </c>
      <c r="AE8">
        <v>10.5</v>
      </c>
      <c r="AF8">
        <v>10.5</v>
      </c>
      <c r="AG8">
        <v>10.2</v>
      </c>
    </row>
    <row r="9" spans="1:33" ht="15">
      <c r="A9" t="s">
        <v>7</v>
      </c>
      <c r="B9">
        <v>10.1</v>
      </c>
      <c r="C9">
        <v>10.6</v>
      </c>
      <c r="D9">
        <v>9.9</v>
      </c>
      <c r="E9">
        <v>10.4</v>
      </c>
      <c r="F9">
        <v>10.7</v>
      </c>
      <c r="G9">
        <v>10.9</v>
      </c>
      <c r="H9">
        <v>11</v>
      </c>
      <c r="I9">
        <v>10.8</v>
      </c>
      <c r="J9">
        <v>11.2</v>
      </c>
      <c r="K9">
        <v>11.2</v>
      </c>
      <c r="L9">
        <v>11.4</v>
      </c>
      <c r="M9">
        <v>11.3</v>
      </c>
      <c r="N9">
        <v>11.3</v>
      </c>
      <c r="O9">
        <v>11.5</v>
      </c>
      <c r="P9">
        <v>11.6</v>
      </c>
      <c r="Q9">
        <v>11.9</v>
      </c>
      <c r="R9">
        <v>11.6</v>
      </c>
      <c r="S9">
        <v>11.8</v>
      </c>
      <c r="T9">
        <v>12.1</v>
      </c>
      <c r="U9">
        <v>11.7</v>
      </c>
      <c r="V9">
        <v>12.1</v>
      </c>
      <c r="W9">
        <v>11.6</v>
      </c>
      <c r="X9">
        <v>11.3</v>
      </c>
      <c r="Y9">
        <v>11</v>
      </c>
      <c r="Z9">
        <v>11.1</v>
      </c>
      <c r="AA9">
        <v>10.9</v>
      </c>
      <c r="AB9">
        <v>10.9</v>
      </c>
      <c r="AC9">
        <v>10.9</v>
      </c>
      <c r="AD9">
        <v>10.7</v>
      </c>
      <c r="AE9">
        <v>10.3</v>
      </c>
      <c r="AF9">
        <v>10.1</v>
      </c>
      <c r="AG9">
        <v>10.2</v>
      </c>
    </row>
    <row r="10" spans="1:33" ht="15">
      <c r="A10" t="s">
        <v>8</v>
      </c>
      <c r="B10">
        <v>12.6</v>
      </c>
      <c r="C10">
        <v>12.3</v>
      </c>
      <c r="D10">
        <v>11.9</v>
      </c>
      <c r="E10">
        <v>12.2</v>
      </c>
      <c r="F10">
        <v>12.1</v>
      </c>
      <c r="G10">
        <v>12.2</v>
      </c>
      <c r="H10">
        <v>12.2</v>
      </c>
      <c r="I10">
        <v>12</v>
      </c>
      <c r="J10">
        <v>12</v>
      </c>
      <c r="K10">
        <v>11.8</v>
      </c>
      <c r="L10">
        <v>12</v>
      </c>
      <c r="M10">
        <v>11.9</v>
      </c>
      <c r="N10">
        <v>11.6</v>
      </c>
      <c r="O10">
        <v>11.5</v>
      </c>
      <c r="P10">
        <v>11.5</v>
      </c>
      <c r="Q10">
        <v>11.6</v>
      </c>
      <c r="R10">
        <v>11.4</v>
      </c>
      <c r="S10">
        <v>11</v>
      </c>
      <c r="T10">
        <v>11.1</v>
      </c>
      <c r="U10">
        <v>10.9</v>
      </c>
      <c r="V10">
        <v>10.8</v>
      </c>
      <c r="W10">
        <v>10.8</v>
      </c>
      <c r="X10">
        <v>10.5</v>
      </c>
      <c r="Y10">
        <v>10.4</v>
      </c>
      <c r="Z10">
        <v>10.3</v>
      </c>
      <c r="AA10">
        <v>10.2</v>
      </c>
      <c r="AB10">
        <v>10.1</v>
      </c>
      <c r="AC10">
        <v>10.2</v>
      </c>
      <c r="AD10">
        <v>10.3</v>
      </c>
      <c r="AE10">
        <v>9.9</v>
      </c>
      <c r="AF10">
        <v>10.1</v>
      </c>
      <c r="AG10">
        <v>10</v>
      </c>
    </row>
    <row r="11" spans="1:33" ht="15">
      <c r="A11" t="s">
        <v>9</v>
      </c>
      <c r="B11">
        <v>11.6</v>
      </c>
      <c r="C11">
        <v>12.1</v>
      </c>
      <c r="D11">
        <v>11.8</v>
      </c>
      <c r="E11">
        <v>12.2</v>
      </c>
      <c r="F11">
        <v>12.3</v>
      </c>
      <c r="G11">
        <v>12.3</v>
      </c>
      <c r="H11">
        <v>12.3</v>
      </c>
      <c r="I11">
        <v>11.9</v>
      </c>
      <c r="J11">
        <v>12.1</v>
      </c>
      <c r="K11">
        <v>12.6</v>
      </c>
      <c r="L11">
        <v>12.7</v>
      </c>
      <c r="M11">
        <v>11.7</v>
      </c>
      <c r="N11">
        <v>11.8</v>
      </c>
      <c r="O11">
        <v>11.9</v>
      </c>
      <c r="P11">
        <v>11.8</v>
      </c>
      <c r="Q11">
        <v>12.4</v>
      </c>
      <c r="R11">
        <v>12.6</v>
      </c>
      <c r="S11">
        <v>13.1</v>
      </c>
      <c r="T11">
        <v>14.2</v>
      </c>
      <c r="U11">
        <v>15.2</v>
      </c>
      <c r="V11">
        <v>14.5</v>
      </c>
      <c r="W11">
        <v>13.4</v>
      </c>
      <c r="X11">
        <v>13.3</v>
      </c>
      <c r="Y11">
        <v>14</v>
      </c>
      <c r="Z11">
        <v>13.4</v>
      </c>
      <c r="AA11">
        <v>13.4</v>
      </c>
      <c r="AB11">
        <v>13.6</v>
      </c>
      <c r="AC11">
        <v>13.5</v>
      </c>
      <c r="AD11">
        <v>13.4</v>
      </c>
      <c r="AE11">
        <v>13.1</v>
      </c>
      <c r="AF11">
        <v>12.9</v>
      </c>
      <c r="AG11">
        <v>12.9</v>
      </c>
    </row>
    <row r="12" spans="1:33" ht="15">
      <c r="A12" t="s">
        <v>10</v>
      </c>
      <c r="B12">
        <v>10.4</v>
      </c>
      <c r="C12">
        <v>10.5</v>
      </c>
      <c r="D12">
        <v>10.2</v>
      </c>
      <c r="E12">
        <v>10.2</v>
      </c>
      <c r="F12">
        <v>10</v>
      </c>
      <c r="G12">
        <v>9.8</v>
      </c>
      <c r="H12">
        <v>9.5</v>
      </c>
      <c r="I12">
        <v>9.3</v>
      </c>
      <c r="J12">
        <v>9.4</v>
      </c>
      <c r="K12">
        <v>9.1</v>
      </c>
      <c r="L12">
        <v>9.4</v>
      </c>
      <c r="M12">
        <v>9.5</v>
      </c>
      <c r="N12">
        <v>8.9</v>
      </c>
      <c r="O12">
        <v>9</v>
      </c>
      <c r="P12">
        <v>9.1</v>
      </c>
      <c r="Q12">
        <v>8.9</v>
      </c>
      <c r="R12">
        <v>8.9</v>
      </c>
      <c r="S12">
        <v>8.7</v>
      </c>
      <c r="T12">
        <v>9</v>
      </c>
      <c r="U12">
        <v>8.6</v>
      </c>
      <c r="V12">
        <v>8.9</v>
      </c>
      <c r="W12">
        <v>8.7</v>
      </c>
      <c r="X12">
        <v>8.6</v>
      </c>
      <c r="Y12">
        <v>8.5</v>
      </c>
      <c r="Z12">
        <v>8.7</v>
      </c>
      <c r="AA12">
        <v>8.2</v>
      </c>
      <c r="AB12">
        <v>7.8</v>
      </c>
      <c r="AC12">
        <v>7.5</v>
      </c>
      <c r="AD12">
        <v>7.2</v>
      </c>
      <c r="AE12">
        <v>6.9</v>
      </c>
      <c r="AF12">
        <v>6.6</v>
      </c>
      <c r="AG12" t="s">
        <v>4</v>
      </c>
    </row>
    <row r="13" spans="1:33" ht="15">
      <c r="A13" t="s">
        <v>11</v>
      </c>
      <c r="B13">
        <v>8.9</v>
      </c>
      <c r="C13">
        <v>8.9</v>
      </c>
      <c r="D13">
        <v>9</v>
      </c>
      <c r="E13">
        <v>8.7</v>
      </c>
      <c r="F13">
        <v>8.6</v>
      </c>
      <c r="G13">
        <v>9.1</v>
      </c>
      <c r="H13">
        <v>8.9</v>
      </c>
      <c r="I13">
        <v>8.8</v>
      </c>
      <c r="J13">
        <v>9.2</v>
      </c>
      <c r="K13">
        <v>8.9</v>
      </c>
      <c r="L13">
        <v>9.4</v>
      </c>
      <c r="M13">
        <v>9.2</v>
      </c>
      <c r="N13">
        <v>9.6</v>
      </c>
      <c r="O13">
        <v>9.2</v>
      </c>
      <c r="P13">
        <v>9.2</v>
      </c>
      <c r="Q13">
        <v>9.3</v>
      </c>
      <c r="R13">
        <v>9.3</v>
      </c>
      <c r="S13">
        <v>9.5</v>
      </c>
      <c r="T13">
        <v>9.3</v>
      </c>
      <c r="U13">
        <v>9.3</v>
      </c>
      <c r="V13">
        <v>9.4</v>
      </c>
      <c r="W13">
        <v>9.4</v>
      </c>
      <c r="X13">
        <v>9.3</v>
      </c>
      <c r="Y13">
        <v>9.5</v>
      </c>
      <c r="Z13">
        <v>9.5</v>
      </c>
      <c r="AA13">
        <v>9.6</v>
      </c>
      <c r="AB13">
        <v>9.4</v>
      </c>
      <c r="AC13">
        <v>9.5</v>
      </c>
      <c r="AD13">
        <v>9.6</v>
      </c>
      <c r="AE13">
        <v>9.5</v>
      </c>
      <c r="AF13">
        <v>9.5</v>
      </c>
      <c r="AG13">
        <v>9.4</v>
      </c>
    </row>
    <row r="14" spans="1:33" ht="15">
      <c r="A14" t="s">
        <v>12</v>
      </c>
      <c r="B14">
        <v>8.4</v>
      </c>
      <c r="C14">
        <v>8.3</v>
      </c>
      <c r="D14">
        <v>8.1</v>
      </c>
      <c r="E14">
        <v>8</v>
      </c>
      <c r="F14">
        <v>7.8</v>
      </c>
      <c r="G14">
        <v>7.7</v>
      </c>
      <c r="H14">
        <v>7.8</v>
      </c>
      <c r="I14">
        <v>7.6</v>
      </c>
      <c r="J14">
        <v>7.9</v>
      </c>
      <c r="K14">
        <v>7.8</v>
      </c>
      <c r="L14">
        <v>8.1</v>
      </c>
      <c r="M14">
        <v>8.1</v>
      </c>
      <c r="N14">
        <v>8</v>
      </c>
      <c r="O14">
        <v>8.3</v>
      </c>
      <c r="P14">
        <v>8.4</v>
      </c>
      <c r="Q14">
        <v>8.6</v>
      </c>
      <c r="R14">
        <v>8.7</v>
      </c>
      <c r="S14">
        <v>8.5</v>
      </c>
      <c r="T14">
        <v>8.7</v>
      </c>
      <c r="U14">
        <v>8.6</v>
      </c>
      <c r="V14">
        <v>8.8</v>
      </c>
      <c r="W14">
        <v>8.9</v>
      </c>
      <c r="X14">
        <v>8.8</v>
      </c>
      <c r="Y14">
        <v>9.1</v>
      </c>
      <c r="Z14">
        <v>9.3</v>
      </c>
      <c r="AA14">
        <v>9</v>
      </c>
      <c r="AB14">
        <v>8.8</v>
      </c>
      <c r="AC14">
        <v>8.9</v>
      </c>
      <c r="AD14">
        <v>9.2</v>
      </c>
      <c r="AE14">
        <v>8.7</v>
      </c>
      <c r="AF14">
        <v>8.9</v>
      </c>
      <c r="AG14">
        <v>8.4</v>
      </c>
    </row>
    <row r="15" spans="1:33" ht="15">
      <c r="A15" t="s">
        <v>13</v>
      </c>
      <c r="B15" t="s">
        <v>4</v>
      </c>
      <c r="C15" t="s">
        <v>4</v>
      </c>
      <c r="D15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 t="s">
        <v>4</v>
      </c>
      <c r="R15" t="s">
        <v>4</v>
      </c>
      <c r="S15" t="s">
        <v>4</v>
      </c>
      <c r="T15" t="s">
        <v>4</v>
      </c>
      <c r="U15" t="s">
        <v>4</v>
      </c>
      <c r="V15" t="s">
        <v>4</v>
      </c>
      <c r="W15" t="s">
        <v>4</v>
      </c>
      <c r="X15" t="s">
        <v>4</v>
      </c>
      <c r="Y15">
        <v>9.1</v>
      </c>
      <c r="Z15">
        <v>9.1</v>
      </c>
      <c r="AA15">
        <v>8.9</v>
      </c>
      <c r="AB15">
        <v>8.9</v>
      </c>
      <c r="AC15">
        <v>8.9</v>
      </c>
      <c r="AD15">
        <v>9.1</v>
      </c>
      <c r="AE15">
        <v>8.3</v>
      </c>
      <c r="AF15">
        <v>8.5</v>
      </c>
      <c r="AG15">
        <v>8.4</v>
      </c>
    </row>
    <row r="16" spans="1:33" ht="15">
      <c r="A16" t="s">
        <v>14</v>
      </c>
      <c r="B16">
        <v>10</v>
      </c>
      <c r="C16">
        <v>9.9</v>
      </c>
      <c r="D16">
        <v>9.8</v>
      </c>
      <c r="E16">
        <v>9.6</v>
      </c>
      <c r="F16">
        <v>9.6</v>
      </c>
      <c r="G16">
        <v>9.8</v>
      </c>
      <c r="H16">
        <v>9.7</v>
      </c>
      <c r="I16">
        <v>9.5</v>
      </c>
      <c r="J16">
        <v>10</v>
      </c>
      <c r="K16">
        <v>9.5</v>
      </c>
      <c r="L16">
        <v>9.7</v>
      </c>
      <c r="M16">
        <v>9.6</v>
      </c>
      <c r="N16">
        <v>9.4</v>
      </c>
      <c r="O16">
        <v>9.5</v>
      </c>
      <c r="P16">
        <v>9.4</v>
      </c>
      <c r="Q16">
        <v>9.6</v>
      </c>
      <c r="R16">
        <v>9.7</v>
      </c>
      <c r="S16">
        <v>9.6</v>
      </c>
      <c r="T16">
        <v>9.7</v>
      </c>
      <c r="U16">
        <v>9.7</v>
      </c>
      <c r="V16">
        <v>9.8</v>
      </c>
      <c r="W16">
        <v>9.7</v>
      </c>
      <c r="X16">
        <v>9.8</v>
      </c>
      <c r="Y16">
        <v>10</v>
      </c>
      <c r="Z16">
        <v>9.8</v>
      </c>
      <c r="AA16">
        <v>9.8</v>
      </c>
      <c r="AB16">
        <v>9.7</v>
      </c>
      <c r="AC16">
        <v>9.7</v>
      </c>
      <c r="AD16">
        <v>10.2</v>
      </c>
      <c r="AE16">
        <v>9.4</v>
      </c>
      <c r="AF16">
        <v>10</v>
      </c>
      <c r="AG16" t="s">
        <v>4</v>
      </c>
    </row>
    <row r="17" spans="1:33" ht="15">
      <c r="A17" t="s">
        <v>15</v>
      </c>
      <c r="B17">
        <v>8</v>
      </c>
      <c r="C17">
        <v>8.5</v>
      </c>
      <c r="D17">
        <v>9</v>
      </c>
      <c r="E17">
        <v>8.3</v>
      </c>
      <c r="F17">
        <v>8.3</v>
      </c>
      <c r="G17">
        <v>9.2</v>
      </c>
      <c r="H17">
        <v>8.3</v>
      </c>
      <c r="I17">
        <v>8.4</v>
      </c>
      <c r="J17">
        <v>8.6</v>
      </c>
      <c r="K17">
        <v>8</v>
      </c>
      <c r="L17">
        <v>8.5</v>
      </c>
      <c r="M17">
        <v>8.4</v>
      </c>
      <c r="N17">
        <v>8.9</v>
      </c>
      <c r="O17">
        <v>8.8</v>
      </c>
      <c r="P17">
        <v>8.5</v>
      </c>
      <c r="Q17">
        <v>8.4</v>
      </c>
      <c r="R17">
        <v>8.5</v>
      </c>
      <c r="S17">
        <v>8.5</v>
      </c>
      <c r="T17">
        <v>7.6</v>
      </c>
      <c r="U17">
        <v>7.7</v>
      </c>
      <c r="V17">
        <v>7.6</v>
      </c>
      <c r="W17">
        <v>7.5</v>
      </c>
      <c r="X17">
        <v>7.7</v>
      </c>
      <c r="Y17">
        <v>8</v>
      </c>
      <c r="Z17">
        <v>7.4</v>
      </c>
      <c r="AA17">
        <v>7.7</v>
      </c>
      <c r="AB17">
        <v>6.9</v>
      </c>
      <c r="AC17">
        <v>7.3</v>
      </c>
      <c r="AD17">
        <v>7.2</v>
      </c>
      <c r="AE17">
        <v>7.1</v>
      </c>
      <c r="AF17">
        <v>7.2</v>
      </c>
      <c r="AG17">
        <v>6.6</v>
      </c>
    </row>
    <row r="18" spans="1:33" ht="15">
      <c r="A18" t="s">
        <v>16</v>
      </c>
      <c r="B18">
        <v>12.2</v>
      </c>
      <c r="C18">
        <v>12.3</v>
      </c>
      <c r="D18">
        <v>12.4</v>
      </c>
      <c r="E18">
        <v>12.5</v>
      </c>
      <c r="F18">
        <v>12.8</v>
      </c>
      <c r="G18">
        <v>12.8</v>
      </c>
      <c r="H18">
        <v>12.7</v>
      </c>
      <c r="I18">
        <v>12.3</v>
      </c>
      <c r="J18">
        <v>12.7</v>
      </c>
      <c r="K18">
        <v>13</v>
      </c>
      <c r="L18">
        <v>13.2</v>
      </c>
      <c r="M18">
        <v>12.1</v>
      </c>
      <c r="N18">
        <v>12.2</v>
      </c>
      <c r="O18">
        <v>12.2</v>
      </c>
      <c r="P18">
        <v>12.2</v>
      </c>
      <c r="Q18">
        <v>13.1</v>
      </c>
      <c r="R18">
        <v>13.1</v>
      </c>
      <c r="S18">
        <v>13.5</v>
      </c>
      <c r="T18">
        <v>15.3</v>
      </c>
      <c r="U18">
        <v>16.6</v>
      </c>
      <c r="V18">
        <v>15.7</v>
      </c>
      <c r="W18">
        <v>14</v>
      </c>
      <c r="X18">
        <v>13.8</v>
      </c>
      <c r="Y18">
        <v>14.2</v>
      </c>
      <c r="Z18">
        <v>13.7</v>
      </c>
      <c r="AA18">
        <v>13.6</v>
      </c>
      <c r="AB18">
        <v>14</v>
      </c>
      <c r="AC18">
        <v>13.9</v>
      </c>
      <c r="AD18">
        <v>13.9</v>
      </c>
      <c r="AE18">
        <v>13.8</v>
      </c>
      <c r="AF18">
        <v>14.2</v>
      </c>
      <c r="AG18">
        <v>14.5</v>
      </c>
    </row>
    <row r="19" spans="1:33" ht="15">
      <c r="A19" t="s">
        <v>17</v>
      </c>
      <c r="B19">
        <v>9.5</v>
      </c>
      <c r="C19">
        <v>9.6</v>
      </c>
      <c r="D19">
        <v>9.8</v>
      </c>
      <c r="E19">
        <v>10.1</v>
      </c>
      <c r="F19">
        <v>10.3</v>
      </c>
      <c r="G19">
        <v>10.5</v>
      </c>
      <c r="H19">
        <v>10.4</v>
      </c>
      <c r="I19">
        <v>10.1</v>
      </c>
      <c r="J19">
        <v>10.5</v>
      </c>
      <c r="K19">
        <v>11</v>
      </c>
      <c r="L19">
        <v>11.1</v>
      </c>
      <c r="M19">
        <v>10</v>
      </c>
      <c r="N19">
        <v>10.2</v>
      </c>
      <c r="O19">
        <v>10.3</v>
      </c>
      <c r="P19">
        <v>10.4</v>
      </c>
      <c r="Q19">
        <v>10.8</v>
      </c>
      <c r="R19">
        <v>11.1</v>
      </c>
      <c r="S19">
        <v>11.2</v>
      </c>
      <c r="T19">
        <v>12.5</v>
      </c>
      <c r="U19">
        <v>12.7</v>
      </c>
      <c r="V19">
        <v>12.5</v>
      </c>
      <c r="W19">
        <v>11.9</v>
      </c>
      <c r="X19">
        <v>11.5</v>
      </c>
      <c r="Y19">
        <v>11.5</v>
      </c>
      <c r="Z19">
        <v>11.4</v>
      </c>
      <c r="AA19">
        <v>11.1</v>
      </c>
      <c r="AB19">
        <v>11.6</v>
      </c>
      <c r="AC19">
        <v>11.8</v>
      </c>
      <c r="AD19">
        <v>11.9</v>
      </c>
      <c r="AE19">
        <v>12</v>
      </c>
      <c r="AF19">
        <v>12.8</v>
      </c>
      <c r="AG19">
        <v>13.2</v>
      </c>
    </row>
    <row r="20" spans="1:33" ht="15">
      <c r="A20" t="s">
        <v>18</v>
      </c>
      <c r="B20">
        <v>12.2</v>
      </c>
      <c r="C20">
        <v>12.5</v>
      </c>
      <c r="D20">
        <v>11.3</v>
      </c>
      <c r="E20">
        <v>11.6</v>
      </c>
      <c r="F20">
        <v>11</v>
      </c>
      <c r="G20">
        <v>11.3</v>
      </c>
      <c r="H20">
        <v>11.2</v>
      </c>
      <c r="I20">
        <v>11.3</v>
      </c>
      <c r="J20">
        <v>11.3</v>
      </c>
      <c r="K20">
        <v>11.1</v>
      </c>
      <c r="L20">
        <v>11</v>
      </c>
      <c r="M20">
        <v>10.8</v>
      </c>
      <c r="N20">
        <v>10.8</v>
      </c>
      <c r="O20">
        <v>10.3</v>
      </c>
      <c r="P20">
        <v>10.6</v>
      </c>
      <c r="Q20">
        <v>9.9</v>
      </c>
      <c r="R20">
        <v>9.7</v>
      </c>
      <c r="S20">
        <v>10.3</v>
      </c>
      <c r="T20">
        <v>9.9</v>
      </c>
      <c r="U20">
        <v>9.4</v>
      </c>
      <c r="V20">
        <v>9.3</v>
      </c>
      <c r="W20">
        <v>9.4</v>
      </c>
      <c r="X20">
        <v>9.4</v>
      </c>
      <c r="Y20">
        <v>9.2</v>
      </c>
      <c r="Z20">
        <v>8.8</v>
      </c>
      <c r="AA20">
        <v>8.6</v>
      </c>
      <c r="AB20">
        <v>8.4</v>
      </c>
      <c r="AC20">
        <v>8.4</v>
      </c>
      <c r="AD20">
        <v>9</v>
      </c>
      <c r="AE20">
        <v>7.9</v>
      </c>
      <c r="AF20">
        <v>7.9</v>
      </c>
      <c r="AG20" t="s">
        <v>4</v>
      </c>
    </row>
    <row r="21" spans="1:33" ht="15">
      <c r="A21" t="s">
        <v>19</v>
      </c>
      <c r="B21">
        <v>12.4</v>
      </c>
      <c r="C21">
        <v>12.5</v>
      </c>
      <c r="D21">
        <v>12.4</v>
      </c>
      <c r="E21">
        <v>13.1</v>
      </c>
      <c r="F21">
        <v>12.8</v>
      </c>
      <c r="G21">
        <v>13.6</v>
      </c>
      <c r="H21">
        <v>13.5</v>
      </c>
      <c r="I21">
        <v>13.5</v>
      </c>
      <c r="J21">
        <v>13.9</v>
      </c>
      <c r="K21">
        <v>13.8</v>
      </c>
      <c r="L21">
        <v>13.9</v>
      </c>
      <c r="M21">
        <v>13.8</v>
      </c>
      <c r="N21">
        <v>13.4</v>
      </c>
      <c r="O21">
        <v>13.2</v>
      </c>
      <c r="P21">
        <v>13.8</v>
      </c>
      <c r="Q21">
        <v>14</v>
      </c>
      <c r="R21">
        <v>14</v>
      </c>
      <c r="S21">
        <v>14.3</v>
      </c>
      <c r="T21">
        <v>14.5</v>
      </c>
      <c r="U21">
        <v>14.2</v>
      </c>
      <c r="V21">
        <v>14.1</v>
      </c>
      <c r="W21">
        <v>13.9</v>
      </c>
      <c r="X21">
        <v>13.6</v>
      </c>
      <c r="Y21">
        <v>13.7</v>
      </c>
      <c r="Z21">
        <v>14</v>
      </c>
      <c r="AA21">
        <v>13.3</v>
      </c>
      <c r="AB21">
        <v>13</v>
      </c>
      <c r="AC21">
        <v>13.1</v>
      </c>
      <c r="AD21">
        <v>13.4</v>
      </c>
      <c r="AE21">
        <v>13.1</v>
      </c>
      <c r="AF21">
        <v>13.5</v>
      </c>
      <c r="AG21">
        <v>13.1</v>
      </c>
    </row>
    <row r="22" spans="1:33" ht="15">
      <c r="A22" t="s">
        <v>20</v>
      </c>
      <c r="B22">
        <v>9.5</v>
      </c>
      <c r="C22">
        <v>9.7</v>
      </c>
      <c r="D22">
        <v>9.4</v>
      </c>
      <c r="E22">
        <v>10.5</v>
      </c>
      <c r="F22">
        <v>9.5</v>
      </c>
      <c r="G22">
        <v>10.2</v>
      </c>
      <c r="H22">
        <v>9.6</v>
      </c>
      <c r="I22">
        <v>9.4</v>
      </c>
      <c r="J22">
        <v>9.5</v>
      </c>
      <c r="K22">
        <v>8.8</v>
      </c>
      <c r="L22">
        <v>8.4</v>
      </c>
      <c r="M22">
        <v>8.3</v>
      </c>
      <c r="N22">
        <v>8.4</v>
      </c>
      <c r="O22">
        <v>7.8</v>
      </c>
      <c r="P22">
        <v>7.4</v>
      </c>
      <c r="Q22">
        <v>7.8</v>
      </c>
      <c r="R22">
        <v>8</v>
      </c>
      <c r="S22">
        <v>8</v>
      </c>
      <c r="T22">
        <v>7.4</v>
      </c>
      <c r="U22">
        <v>7.3</v>
      </c>
      <c r="V22">
        <v>7.3</v>
      </c>
      <c r="W22">
        <v>7.4</v>
      </c>
      <c r="X22">
        <v>7.6</v>
      </c>
      <c r="Y22">
        <v>8</v>
      </c>
      <c r="Z22">
        <v>8.1</v>
      </c>
      <c r="AA22">
        <v>7.6</v>
      </c>
      <c r="AB22">
        <v>7.4</v>
      </c>
      <c r="AC22">
        <v>7.6</v>
      </c>
      <c r="AD22">
        <v>7.9</v>
      </c>
      <c r="AE22">
        <v>7.5</v>
      </c>
      <c r="AF22">
        <v>7.8</v>
      </c>
      <c r="AG22">
        <v>7.9</v>
      </c>
    </row>
    <row r="23" spans="1:33" ht="15">
      <c r="A23" t="s">
        <v>21</v>
      </c>
      <c r="B23">
        <v>8.3</v>
      </c>
      <c r="C23">
        <v>8.3</v>
      </c>
      <c r="D23">
        <v>7.9</v>
      </c>
      <c r="E23">
        <v>8.2</v>
      </c>
      <c r="F23">
        <v>8</v>
      </c>
      <c r="G23">
        <v>8.1</v>
      </c>
      <c r="H23">
        <v>8.1</v>
      </c>
      <c r="I23">
        <v>8.2</v>
      </c>
      <c r="J23">
        <v>8.2</v>
      </c>
      <c r="K23">
        <v>8.3</v>
      </c>
      <c r="L23">
        <v>8.5</v>
      </c>
      <c r="M23">
        <v>8.6</v>
      </c>
      <c r="N23">
        <v>8.3</v>
      </c>
      <c r="O23">
        <v>8.4</v>
      </c>
      <c r="P23">
        <v>8.7</v>
      </c>
      <c r="Q23">
        <v>8.6</v>
      </c>
      <c r="R23">
        <v>8.6</v>
      </c>
      <c r="S23">
        <v>8.6</v>
      </c>
      <c r="T23">
        <v>9</v>
      </c>
      <c r="U23">
        <v>8.7</v>
      </c>
      <c r="V23">
        <v>8.8</v>
      </c>
      <c r="W23">
        <v>8.9</v>
      </c>
      <c r="X23">
        <v>8.7</v>
      </c>
      <c r="Y23">
        <v>8.8</v>
      </c>
      <c r="Z23">
        <v>8.9</v>
      </c>
      <c r="AA23">
        <v>8.8</v>
      </c>
      <c r="AB23">
        <v>8.7</v>
      </c>
      <c r="AC23">
        <v>8.8</v>
      </c>
      <c r="AD23">
        <v>8.7</v>
      </c>
      <c r="AE23">
        <v>8.4</v>
      </c>
      <c r="AF23">
        <v>8.4</v>
      </c>
      <c r="AG23">
        <v>8.3</v>
      </c>
    </row>
    <row r="24" spans="1:33" ht="15">
      <c r="A24" t="s">
        <v>22</v>
      </c>
      <c r="B24">
        <v>12.7</v>
      </c>
      <c r="C24">
        <v>12.6</v>
      </c>
      <c r="D24">
        <v>12.2</v>
      </c>
      <c r="E24">
        <v>12.5</v>
      </c>
      <c r="F24">
        <v>12.2</v>
      </c>
      <c r="G24">
        <v>12.2</v>
      </c>
      <c r="H24">
        <v>12.2</v>
      </c>
      <c r="I24">
        <v>12.1</v>
      </c>
      <c r="J24">
        <v>12.3</v>
      </c>
      <c r="K24">
        <v>11.7</v>
      </c>
      <c r="L24">
        <v>11.8</v>
      </c>
      <c r="M24">
        <v>11.5</v>
      </c>
      <c r="N24">
        <v>11.2</v>
      </c>
      <c r="O24">
        <v>11</v>
      </c>
      <c r="P24">
        <v>10.9</v>
      </c>
      <c r="Q24">
        <v>10.8</v>
      </c>
      <c r="R24">
        <v>10.8</v>
      </c>
      <c r="S24">
        <v>10.6</v>
      </c>
      <c r="T24">
        <v>10.4</v>
      </c>
      <c r="U24">
        <v>10.2</v>
      </c>
      <c r="V24">
        <v>10.2</v>
      </c>
      <c r="W24">
        <v>10.2</v>
      </c>
      <c r="X24">
        <v>10</v>
      </c>
      <c r="Y24">
        <v>9.8</v>
      </c>
      <c r="Z24">
        <v>9.8</v>
      </c>
      <c r="AA24">
        <v>9.6</v>
      </c>
      <c r="AB24">
        <v>9.3</v>
      </c>
      <c r="AC24">
        <v>9.4</v>
      </c>
      <c r="AD24">
        <v>9.5</v>
      </c>
      <c r="AE24">
        <v>9.1</v>
      </c>
      <c r="AF24">
        <v>9.1</v>
      </c>
      <c r="AG24">
        <v>9</v>
      </c>
    </row>
    <row r="25" spans="1:33" ht="15">
      <c r="A25" t="s">
        <v>23</v>
      </c>
      <c r="B25">
        <v>8.7</v>
      </c>
      <c r="C25">
        <v>8.9</v>
      </c>
      <c r="D25">
        <v>9</v>
      </c>
      <c r="E25">
        <v>9.4</v>
      </c>
      <c r="F25">
        <v>9.2</v>
      </c>
      <c r="G25">
        <v>9.8</v>
      </c>
      <c r="H25">
        <v>9.2</v>
      </c>
      <c r="I25">
        <v>9.3</v>
      </c>
      <c r="J25">
        <v>9.6</v>
      </c>
      <c r="K25">
        <v>10</v>
      </c>
      <c r="L25">
        <v>10.3</v>
      </c>
      <c r="M25">
        <v>10.1</v>
      </c>
      <c r="N25">
        <v>10.1</v>
      </c>
      <c r="O25">
        <v>9.9</v>
      </c>
      <c r="P25">
        <v>10.1</v>
      </c>
      <c r="Q25">
        <v>10.2</v>
      </c>
      <c r="R25">
        <v>10.6</v>
      </c>
      <c r="S25">
        <v>10.3</v>
      </c>
      <c r="T25">
        <v>10.2</v>
      </c>
      <c r="U25">
        <v>10</v>
      </c>
      <c r="V25">
        <v>10</v>
      </c>
      <c r="W25">
        <v>10</v>
      </c>
      <c r="X25">
        <v>9.8</v>
      </c>
      <c r="Y25">
        <v>9.7</v>
      </c>
      <c r="Z25">
        <v>9.9</v>
      </c>
      <c r="AA25">
        <v>9.6</v>
      </c>
      <c r="AB25">
        <v>9.5</v>
      </c>
      <c r="AC25">
        <v>9.4</v>
      </c>
      <c r="AD25">
        <v>9.6</v>
      </c>
      <c r="AE25">
        <v>9.5</v>
      </c>
      <c r="AF25">
        <v>9.7</v>
      </c>
      <c r="AG25">
        <v>9.7</v>
      </c>
    </row>
    <row r="26" spans="1:33" ht="15">
      <c r="A26" t="s">
        <v>24</v>
      </c>
      <c r="B26">
        <v>10.8</v>
      </c>
      <c r="C26">
        <v>10.9</v>
      </c>
      <c r="D26">
        <v>10.2</v>
      </c>
      <c r="E26">
        <v>10.1</v>
      </c>
      <c r="F26">
        <v>9.6</v>
      </c>
      <c r="G26">
        <v>9.7</v>
      </c>
      <c r="H26">
        <v>9.7</v>
      </c>
      <c r="I26">
        <v>9.3</v>
      </c>
      <c r="J26">
        <v>9.7</v>
      </c>
      <c r="K26">
        <v>9.7</v>
      </c>
      <c r="L26">
        <v>9.7</v>
      </c>
      <c r="M26">
        <v>9.5</v>
      </c>
      <c r="N26">
        <v>9.5</v>
      </c>
      <c r="O26">
        <v>9.8</v>
      </c>
      <c r="P26">
        <v>9.6</v>
      </c>
      <c r="Q26">
        <v>10.3</v>
      </c>
      <c r="R26">
        <v>10.4</v>
      </c>
      <c r="S26">
        <v>10.1</v>
      </c>
      <c r="T26">
        <v>10.6</v>
      </c>
      <c r="U26">
        <v>9.9</v>
      </c>
      <c r="V26">
        <v>10.3</v>
      </c>
      <c r="W26">
        <v>10.6</v>
      </c>
      <c r="X26">
        <v>10.4</v>
      </c>
      <c r="Y26">
        <v>10.5</v>
      </c>
      <c r="Z26">
        <v>10.6</v>
      </c>
      <c r="AA26">
        <v>10.3</v>
      </c>
      <c r="AB26">
        <v>10.2</v>
      </c>
      <c r="AC26">
        <v>10.2</v>
      </c>
      <c r="AD26">
        <v>10.4</v>
      </c>
      <c r="AE26">
        <v>9.7</v>
      </c>
      <c r="AF26">
        <v>10.2</v>
      </c>
      <c r="AG26">
        <v>9.6</v>
      </c>
    </row>
    <row r="27" spans="1:33" ht="15">
      <c r="A27" t="s">
        <v>25</v>
      </c>
      <c r="B27">
        <v>9.3</v>
      </c>
      <c r="C27">
        <v>9.6</v>
      </c>
      <c r="D27">
        <v>9.6</v>
      </c>
      <c r="E27">
        <v>9.7</v>
      </c>
      <c r="F27">
        <v>9.9</v>
      </c>
      <c r="G27">
        <v>10.4</v>
      </c>
      <c r="H27">
        <v>10</v>
      </c>
      <c r="I27">
        <v>10</v>
      </c>
      <c r="J27">
        <v>10.4</v>
      </c>
      <c r="K27">
        <v>10.3</v>
      </c>
      <c r="L27">
        <v>10.9</v>
      </c>
      <c r="M27">
        <v>10.6</v>
      </c>
      <c r="N27">
        <v>11.1</v>
      </c>
      <c r="O27">
        <v>11</v>
      </c>
      <c r="P27">
        <v>10.7</v>
      </c>
      <c r="Q27">
        <v>10.6</v>
      </c>
      <c r="R27">
        <v>11.1</v>
      </c>
      <c r="S27">
        <v>11.8</v>
      </c>
      <c r="T27">
        <v>11.8</v>
      </c>
      <c r="U27">
        <v>12</v>
      </c>
      <c r="V27">
        <v>12.3</v>
      </c>
      <c r="W27">
        <v>13</v>
      </c>
      <c r="X27">
        <v>12.7</v>
      </c>
      <c r="Y27">
        <v>12.3</v>
      </c>
      <c r="Z27">
        <v>12.1</v>
      </c>
      <c r="AA27">
        <v>11.7</v>
      </c>
      <c r="AB27">
        <v>11.9</v>
      </c>
      <c r="AC27">
        <v>12.4</v>
      </c>
      <c r="AD27">
        <v>12.3</v>
      </c>
      <c r="AE27">
        <v>11.9</v>
      </c>
      <c r="AF27">
        <v>12.1</v>
      </c>
      <c r="AG27">
        <v>12</v>
      </c>
    </row>
    <row r="28" spans="1:33" ht="15">
      <c r="A28" t="s">
        <v>26</v>
      </c>
      <c r="B28">
        <v>10.1</v>
      </c>
      <c r="C28">
        <v>10</v>
      </c>
      <c r="D28">
        <v>9.6</v>
      </c>
      <c r="E28">
        <v>9.9</v>
      </c>
      <c r="F28">
        <v>9.6</v>
      </c>
      <c r="G28">
        <v>9.9</v>
      </c>
      <c r="H28">
        <v>9.8</v>
      </c>
      <c r="I28">
        <v>10.3</v>
      </c>
      <c r="J28">
        <v>10.8</v>
      </c>
      <c r="K28">
        <v>10.5</v>
      </c>
      <c r="L28">
        <v>10.2</v>
      </c>
      <c r="M28">
        <v>9.9</v>
      </c>
      <c r="N28">
        <v>10</v>
      </c>
      <c r="O28">
        <v>9.6</v>
      </c>
      <c r="P28">
        <v>9.4</v>
      </c>
      <c r="Q28">
        <v>9.3</v>
      </c>
      <c r="R28">
        <v>9.7</v>
      </c>
      <c r="S28">
        <v>9.7</v>
      </c>
      <c r="T28">
        <v>10</v>
      </c>
      <c r="U28">
        <v>9.7</v>
      </c>
      <c r="V28">
        <v>9.5</v>
      </c>
      <c r="W28">
        <v>9.4</v>
      </c>
      <c r="X28">
        <v>9.5</v>
      </c>
      <c r="Y28">
        <v>9.6</v>
      </c>
      <c r="Z28">
        <v>9.5</v>
      </c>
      <c r="AA28">
        <v>9.3</v>
      </c>
      <c r="AB28">
        <v>9.3</v>
      </c>
      <c r="AC28">
        <v>9.4</v>
      </c>
      <c r="AD28">
        <v>9.7</v>
      </c>
      <c r="AE28">
        <v>9.3</v>
      </c>
      <c r="AF28">
        <v>9.4</v>
      </c>
      <c r="AG28">
        <v>9</v>
      </c>
    </row>
    <row r="29" spans="1:33" ht="15">
      <c r="A29" t="s">
        <v>27</v>
      </c>
      <c r="B29">
        <v>9.5</v>
      </c>
      <c r="C29">
        <v>9.5</v>
      </c>
      <c r="D29">
        <v>9.7</v>
      </c>
      <c r="E29">
        <v>9.8</v>
      </c>
      <c r="F29">
        <v>9.7</v>
      </c>
      <c r="G29">
        <v>10.2</v>
      </c>
      <c r="H29">
        <v>9.9</v>
      </c>
      <c r="I29">
        <v>10</v>
      </c>
      <c r="J29">
        <v>10.3</v>
      </c>
      <c r="K29">
        <v>10.1</v>
      </c>
      <c r="L29">
        <v>10.2</v>
      </c>
      <c r="M29">
        <v>10.2</v>
      </c>
      <c r="N29">
        <v>10</v>
      </c>
      <c r="O29">
        <v>10</v>
      </c>
      <c r="P29">
        <v>10.2</v>
      </c>
      <c r="Q29">
        <v>10.3</v>
      </c>
      <c r="R29">
        <v>10.3</v>
      </c>
      <c r="S29">
        <v>10.1</v>
      </c>
      <c r="T29">
        <v>9.9</v>
      </c>
      <c r="U29">
        <v>9.6</v>
      </c>
      <c r="V29">
        <v>9.8</v>
      </c>
      <c r="W29">
        <v>9.5</v>
      </c>
      <c r="X29">
        <v>9.7</v>
      </c>
      <c r="Y29">
        <v>9.9</v>
      </c>
      <c r="Z29">
        <v>9.7</v>
      </c>
      <c r="AA29">
        <v>9.8</v>
      </c>
      <c r="AB29">
        <v>9.7</v>
      </c>
      <c r="AC29">
        <v>9.6</v>
      </c>
      <c r="AD29">
        <v>9.7</v>
      </c>
      <c r="AE29">
        <v>9.6</v>
      </c>
      <c r="AF29">
        <v>9.9</v>
      </c>
      <c r="AG29">
        <v>9.9</v>
      </c>
    </row>
    <row r="30" spans="1:33" ht="15">
      <c r="A30" t="s">
        <v>28</v>
      </c>
      <c r="B30">
        <v>9.3</v>
      </c>
      <c r="C30">
        <v>9.5</v>
      </c>
      <c r="D30">
        <v>9.3</v>
      </c>
      <c r="E30">
        <v>9.2</v>
      </c>
      <c r="F30">
        <v>9.2</v>
      </c>
      <c r="G30">
        <v>9.3</v>
      </c>
      <c r="H30">
        <v>9.3</v>
      </c>
      <c r="I30">
        <v>9</v>
      </c>
      <c r="J30">
        <v>9.3</v>
      </c>
      <c r="K30">
        <v>9.2</v>
      </c>
      <c r="L30">
        <v>9.8</v>
      </c>
      <c r="M30">
        <v>9.6</v>
      </c>
      <c r="N30">
        <v>9.7</v>
      </c>
      <c r="O30">
        <v>9.9</v>
      </c>
      <c r="P30">
        <v>9.9</v>
      </c>
      <c r="Q30">
        <v>10</v>
      </c>
      <c r="R30">
        <v>9.8</v>
      </c>
      <c r="S30">
        <v>9.9</v>
      </c>
      <c r="T30">
        <v>10.1</v>
      </c>
      <c r="U30">
        <v>9.4</v>
      </c>
      <c r="V30">
        <v>9.6</v>
      </c>
      <c r="W30">
        <v>9.6</v>
      </c>
      <c r="X30">
        <v>9.6</v>
      </c>
      <c r="Y30">
        <v>9.6</v>
      </c>
      <c r="Z30">
        <v>9.6</v>
      </c>
      <c r="AA30">
        <v>9.5</v>
      </c>
      <c r="AB30">
        <v>9.4</v>
      </c>
      <c r="AC30">
        <v>9.5</v>
      </c>
      <c r="AD30">
        <v>9.4</v>
      </c>
      <c r="AE30">
        <v>9.1</v>
      </c>
      <c r="AF30">
        <v>9.1</v>
      </c>
      <c r="AG30">
        <v>9.1</v>
      </c>
    </row>
    <row r="31" spans="1:33" ht="15">
      <c r="A31" t="s">
        <v>29</v>
      </c>
      <c r="B31">
        <v>10.8</v>
      </c>
      <c r="C31">
        <v>11</v>
      </c>
      <c r="D31">
        <v>10.7</v>
      </c>
      <c r="E31">
        <v>10.8</v>
      </c>
      <c r="F31">
        <v>11</v>
      </c>
      <c r="G31">
        <v>11</v>
      </c>
      <c r="H31">
        <v>11.1</v>
      </c>
      <c r="I31">
        <v>10.9</v>
      </c>
      <c r="J31">
        <v>10.9</v>
      </c>
      <c r="K31">
        <v>10.9</v>
      </c>
      <c r="L31">
        <v>11.3</v>
      </c>
      <c r="M31">
        <v>11.1</v>
      </c>
      <c r="N31">
        <v>11.1</v>
      </c>
      <c r="O31">
        <v>11.5</v>
      </c>
      <c r="P31">
        <v>10.8</v>
      </c>
      <c r="Q31">
        <v>11.1</v>
      </c>
      <c r="R31">
        <v>11</v>
      </c>
      <c r="S31">
        <v>10.9</v>
      </c>
      <c r="T31">
        <v>11.1</v>
      </c>
      <c r="U31">
        <v>10.5</v>
      </c>
      <c r="V31">
        <v>10.6</v>
      </c>
      <c r="W31">
        <v>10.6</v>
      </c>
      <c r="X31">
        <v>10.6</v>
      </c>
      <c r="Y31">
        <v>10.5</v>
      </c>
      <c r="Z31">
        <v>10.7</v>
      </c>
      <c r="AA31">
        <v>10.5</v>
      </c>
      <c r="AB31">
        <v>10.5</v>
      </c>
      <c r="AC31">
        <v>10.6</v>
      </c>
      <c r="AD31">
        <v>10.4</v>
      </c>
      <c r="AE31">
        <v>10.1</v>
      </c>
      <c r="AF31">
        <v>10.2</v>
      </c>
      <c r="AG31">
        <v>10</v>
      </c>
    </row>
    <row r="32" spans="1:33" ht="15">
      <c r="A32" t="s">
        <v>30</v>
      </c>
      <c r="B32">
        <v>11.8</v>
      </c>
      <c r="C32">
        <v>12.1</v>
      </c>
      <c r="D32">
        <v>11.7</v>
      </c>
      <c r="E32">
        <v>11.9</v>
      </c>
      <c r="F32">
        <v>12</v>
      </c>
      <c r="G32">
        <v>11.7</v>
      </c>
      <c r="H32">
        <v>11.7</v>
      </c>
      <c r="I32">
        <v>11.8</v>
      </c>
      <c r="J32">
        <v>11.7</v>
      </c>
      <c r="K32">
        <v>11.4</v>
      </c>
      <c r="L32">
        <v>11.9</v>
      </c>
      <c r="M32">
        <v>11.7</v>
      </c>
      <c r="N32">
        <v>11.3</v>
      </c>
      <c r="O32">
        <v>11.4</v>
      </c>
      <c r="P32">
        <v>11.5</v>
      </c>
      <c r="Q32">
        <v>11.2</v>
      </c>
      <c r="R32">
        <v>11.3</v>
      </c>
      <c r="S32">
        <v>11</v>
      </c>
      <c r="T32">
        <v>11.4</v>
      </c>
      <c r="U32">
        <v>10.8</v>
      </c>
      <c r="V32">
        <v>11.1</v>
      </c>
      <c r="W32">
        <v>10.9</v>
      </c>
      <c r="X32">
        <v>10.8</v>
      </c>
      <c r="Y32">
        <v>10.8</v>
      </c>
      <c r="Z32">
        <v>10.8</v>
      </c>
      <c r="AA32">
        <v>10.3</v>
      </c>
      <c r="AB32">
        <v>10.2</v>
      </c>
      <c r="AC32">
        <v>10.2</v>
      </c>
      <c r="AD32">
        <v>10.3</v>
      </c>
      <c r="AE32">
        <v>9.7</v>
      </c>
      <c r="AF32">
        <v>9.7</v>
      </c>
      <c r="AG32" t="s">
        <v>4</v>
      </c>
    </row>
    <row r="33" spans="1:33" ht="15">
      <c r="A33" t="s">
        <v>31</v>
      </c>
      <c r="B33" t="s">
        <v>4</v>
      </c>
      <c r="C33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 t="s">
        <v>4</v>
      </c>
      <c r="R33" t="s">
        <v>4</v>
      </c>
      <c r="S33" t="s">
        <v>4</v>
      </c>
      <c r="T33" t="s">
        <v>4</v>
      </c>
      <c r="U33" t="s">
        <v>4</v>
      </c>
      <c r="V33" t="s">
        <v>4</v>
      </c>
      <c r="W33" t="s">
        <v>4</v>
      </c>
      <c r="X33" t="s">
        <v>4</v>
      </c>
      <c r="Y33" t="s">
        <v>4</v>
      </c>
      <c r="Z33" t="s">
        <v>4</v>
      </c>
      <c r="AA33" t="s">
        <v>4</v>
      </c>
      <c r="AB33" t="s">
        <v>4</v>
      </c>
      <c r="AC33" t="s">
        <v>4</v>
      </c>
      <c r="AD33">
        <v>7.1</v>
      </c>
      <c r="AE33">
        <v>6.2</v>
      </c>
      <c r="AF33">
        <v>6.2</v>
      </c>
      <c r="AG33">
        <v>6.2</v>
      </c>
    </row>
    <row r="34" spans="1:33" ht="15">
      <c r="A34" t="s">
        <v>32</v>
      </c>
      <c r="B34">
        <v>6.5</v>
      </c>
      <c r="C34">
        <v>6.1</v>
      </c>
      <c r="D34">
        <v>6.5</v>
      </c>
      <c r="E34">
        <v>6.4</v>
      </c>
      <c r="F34">
        <v>6.6</v>
      </c>
      <c r="G34">
        <v>6.8</v>
      </c>
      <c r="H34">
        <v>7.2</v>
      </c>
      <c r="I34">
        <v>6.8</v>
      </c>
      <c r="J34">
        <v>7</v>
      </c>
      <c r="K34">
        <v>6.6</v>
      </c>
      <c r="L34">
        <v>6.8</v>
      </c>
      <c r="M34">
        <v>6.6</v>
      </c>
      <c r="N34">
        <v>7</v>
      </c>
      <c r="O34">
        <v>7.3</v>
      </c>
      <c r="P34">
        <v>6.8</v>
      </c>
      <c r="Q34">
        <v>6.7</v>
      </c>
      <c r="R34">
        <v>7</v>
      </c>
      <c r="S34">
        <v>6.6</v>
      </c>
      <c r="T34">
        <v>6.6</v>
      </c>
      <c r="U34">
        <v>6.5</v>
      </c>
      <c r="V34">
        <v>7.2</v>
      </c>
      <c r="W34">
        <v>7</v>
      </c>
      <c r="X34">
        <v>6.8</v>
      </c>
      <c r="Y34">
        <v>6.6</v>
      </c>
      <c r="Z34">
        <v>6.9</v>
      </c>
      <c r="AA34">
        <v>6.5</v>
      </c>
      <c r="AB34">
        <v>6.1</v>
      </c>
      <c r="AC34">
        <v>6.3</v>
      </c>
      <c r="AD34">
        <v>6.3</v>
      </c>
      <c r="AE34">
        <v>6.2</v>
      </c>
      <c r="AF34">
        <v>6.2</v>
      </c>
      <c r="AG34">
        <v>6.3</v>
      </c>
    </row>
    <row r="35" spans="1:33" ht="15">
      <c r="A35" t="s">
        <v>33</v>
      </c>
      <c r="B35">
        <v>7.5</v>
      </c>
      <c r="C35">
        <v>7.4</v>
      </c>
      <c r="D35">
        <v>6.1</v>
      </c>
      <c r="E35">
        <v>6.5</v>
      </c>
      <c r="F35">
        <v>6.8</v>
      </c>
      <c r="G35">
        <v>6.9</v>
      </c>
      <c r="H35">
        <v>6.3</v>
      </c>
      <c r="I35">
        <v>6.4</v>
      </c>
      <c r="J35">
        <v>5.7</v>
      </c>
      <c r="K35">
        <v>6.7</v>
      </c>
      <c r="L35">
        <v>6.4</v>
      </c>
      <c r="M35">
        <v>6.9</v>
      </c>
      <c r="N35">
        <v>6.5</v>
      </c>
      <c r="O35">
        <v>7</v>
      </c>
      <c r="P35">
        <v>6.1</v>
      </c>
      <c r="Q35">
        <v>6.8</v>
      </c>
      <c r="R35">
        <v>6.4</v>
      </c>
      <c r="S35">
        <v>6.1</v>
      </c>
      <c r="T35">
        <v>5.9</v>
      </c>
      <c r="U35">
        <v>6.8</v>
      </c>
      <c r="V35">
        <v>7.3</v>
      </c>
      <c r="W35">
        <v>7.4</v>
      </c>
      <c r="X35">
        <v>7.4</v>
      </c>
      <c r="Y35">
        <v>6.6</v>
      </c>
      <c r="Z35">
        <v>6.4</v>
      </c>
      <c r="AA35">
        <v>7.3</v>
      </c>
      <c r="AB35">
        <v>6.6</v>
      </c>
      <c r="AC35">
        <v>6.4</v>
      </c>
      <c r="AD35">
        <v>6.4</v>
      </c>
      <c r="AE35">
        <v>5.7</v>
      </c>
      <c r="AF35">
        <v>6.2</v>
      </c>
      <c r="AG35">
        <v>6.3</v>
      </c>
    </row>
    <row r="36" spans="1:33" ht="15">
      <c r="A36" t="s">
        <v>34</v>
      </c>
      <c r="B36">
        <v>10</v>
      </c>
      <c r="C36">
        <v>10</v>
      </c>
      <c r="D36">
        <v>9.9</v>
      </c>
      <c r="E36">
        <v>10</v>
      </c>
      <c r="F36">
        <v>10.2</v>
      </c>
      <c r="G36">
        <v>10.1</v>
      </c>
      <c r="H36">
        <v>10.2</v>
      </c>
      <c r="I36">
        <v>10.1</v>
      </c>
      <c r="J36">
        <v>10.2</v>
      </c>
      <c r="K36">
        <v>10.3</v>
      </c>
      <c r="L36">
        <v>10.7</v>
      </c>
      <c r="M36">
        <v>10.5</v>
      </c>
      <c r="N36">
        <v>10.7</v>
      </c>
      <c r="O36">
        <v>10.8</v>
      </c>
      <c r="P36">
        <v>10.7</v>
      </c>
      <c r="Q36">
        <v>10.9</v>
      </c>
      <c r="R36">
        <v>10.5</v>
      </c>
      <c r="S36">
        <v>10.4</v>
      </c>
      <c r="T36">
        <v>10.8</v>
      </c>
      <c r="U36">
        <v>10.2</v>
      </c>
      <c r="V36">
        <v>10.4</v>
      </c>
      <c r="W36">
        <v>10</v>
      </c>
      <c r="X36">
        <v>10.1</v>
      </c>
      <c r="Y36">
        <v>10</v>
      </c>
      <c r="Z36">
        <v>10.1</v>
      </c>
      <c r="AA36">
        <v>9.8</v>
      </c>
      <c r="AB36">
        <v>9.7</v>
      </c>
      <c r="AC36">
        <v>9.8</v>
      </c>
      <c r="AD36">
        <v>9.3</v>
      </c>
      <c r="AE36">
        <v>9</v>
      </c>
      <c r="AF36">
        <v>8.9</v>
      </c>
      <c r="AG36">
        <v>8.9</v>
      </c>
    </row>
    <row r="37" spans="1:33" ht="15">
      <c r="A37" t="s">
        <v>35</v>
      </c>
      <c r="B37">
        <v>8.8</v>
      </c>
      <c r="C37">
        <v>9.1</v>
      </c>
      <c r="D37">
        <v>8.9</v>
      </c>
      <c r="E37">
        <v>9.2</v>
      </c>
      <c r="F37">
        <v>9.1</v>
      </c>
      <c r="G37">
        <v>9.4</v>
      </c>
      <c r="H37">
        <v>9.4</v>
      </c>
      <c r="I37">
        <v>9.3</v>
      </c>
      <c r="J37">
        <v>9.5</v>
      </c>
      <c r="K37">
        <v>9.1</v>
      </c>
      <c r="L37">
        <v>9.2</v>
      </c>
      <c r="M37">
        <v>9.2</v>
      </c>
      <c r="N37">
        <v>9.3</v>
      </c>
      <c r="O37">
        <v>9</v>
      </c>
      <c r="P37">
        <v>9.2</v>
      </c>
      <c r="Q37">
        <v>9.5</v>
      </c>
      <c r="R37">
        <v>9.2</v>
      </c>
      <c r="S37">
        <v>9.1</v>
      </c>
      <c r="T37">
        <v>9</v>
      </c>
      <c r="U37">
        <v>8.9</v>
      </c>
      <c r="V37">
        <v>9</v>
      </c>
      <c r="W37">
        <v>8.9</v>
      </c>
      <c r="X37">
        <v>8.9</v>
      </c>
      <c r="Y37">
        <v>8.8</v>
      </c>
      <c r="Z37">
        <v>8.7</v>
      </c>
      <c r="AA37">
        <v>8.7</v>
      </c>
      <c r="AB37">
        <v>8.5</v>
      </c>
      <c r="AC37">
        <v>8.5</v>
      </c>
      <c r="AD37">
        <v>8.6</v>
      </c>
      <c r="AE37">
        <v>8.1</v>
      </c>
      <c r="AF37">
        <v>8.2</v>
      </c>
      <c r="AG37">
        <v>8.1</v>
      </c>
    </row>
    <row r="41" ht="15">
      <c r="A41" t="s">
        <v>36</v>
      </c>
    </row>
    <row r="44" ht="15">
      <c r="A44" t="s">
        <v>37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2">
      <selection activeCell="R47" sqref="R47"/>
    </sheetView>
  </sheetViews>
  <sheetFormatPr defaultColWidth="11.19921875" defaultRowHeight="15"/>
  <cols>
    <col min="1" max="1" width="22" style="0" customWidth="1"/>
    <col min="2" max="33" width="5.19921875" style="0" bestFit="1" customWidth="1"/>
  </cols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5" spans="2:33" ht="15">
      <c r="B5">
        <v>1975</v>
      </c>
      <c r="C5">
        <v>1976</v>
      </c>
      <c r="D5">
        <v>1977</v>
      </c>
      <c r="E5">
        <v>1978</v>
      </c>
      <c r="F5">
        <v>1979</v>
      </c>
      <c r="G5">
        <v>1980</v>
      </c>
      <c r="H5">
        <v>1981</v>
      </c>
      <c r="I5">
        <v>1982</v>
      </c>
      <c r="J5">
        <v>1983</v>
      </c>
      <c r="K5">
        <v>1984</v>
      </c>
      <c r="L5">
        <v>1985</v>
      </c>
      <c r="M5">
        <v>1986</v>
      </c>
      <c r="N5">
        <v>1987</v>
      </c>
      <c r="O5">
        <v>1988</v>
      </c>
      <c r="P5">
        <v>1989</v>
      </c>
      <c r="Q5">
        <v>1990</v>
      </c>
      <c r="R5">
        <v>1991</v>
      </c>
      <c r="S5">
        <v>1992</v>
      </c>
      <c r="T5">
        <v>1993</v>
      </c>
      <c r="U5">
        <v>1994</v>
      </c>
      <c r="V5">
        <v>1995</v>
      </c>
      <c r="W5">
        <v>1996</v>
      </c>
      <c r="X5">
        <v>1997</v>
      </c>
      <c r="Y5">
        <v>1998</v>
      </c>
      <c r="Z5">
        <v>1999</v>
      </c>
      <c r="AA5">
        <v>2000</v>
      </c>
      <c r="AB5">
        <v>2001</v>
      </c>
      <c r="AC5">
        <v>2002</v>
      </c>
      <c r="AD5">
        <v>2003</v>
      </c>
      <c r="AE5">
        <v>2004</v>
      </c>
      <c r="AF5">
        <v>2005</v>
      </c>
      <c r="AG5">
        <v>2006</v>
      </c>
    </row>
    <row r="6" spans="1:33" ht="15">
      <c r="A6" t="s">
        <v>3</v>
      </c>
      <c r="B6">
        <v>12.2</v>
      </c>
      <c r="C6">
        <v>12.3</v>
      </c>
      <c r="D6">
        <v>12.4</v>
      </c>
      <c r="E6">
        <v>12.5</v>
      </c>
      <c r="F6">
        <v>12.6</v>
      </c>
      <c r="G6">
        <v>12.6</v>
      </c>
      <c r="H6">
        <v>12.6</v>
      </c>
      <c r="I6">
        <v>12.2</v>
      </c>
      <c r="J6">
        <v>11.9</v>
      </c>
      <c r="K6">
        <v>11.7</v>
      </c>
      <c r="L6">
        <v>11.6</v>
      </c>
      <c r="M6">
        <v>11.9</v>
      </c>
      <c r="N6">
        <v>11.9</v>
      </c>
      <c r="O6">
        <v>12.1</v>
      </c>
      <c r="P6">
        <v>12.2</v>
      </c>
      <c r="Q6">
        <v>12.4</v>
      </c>
      <c r="R6">
        <v>12.6</v>
      </c>
      <c r="S6">
        <v>12.4</v>
      </c>
      <c r="T6">
        <v>12</v>
      </c>
      <c r="U6">
        <v>11.5</v>
      </c>
      <c r="V6">
        <v>11.4</v>
      </c>
      <c r="W6">
        <v>11.5</v>
      </c>
      <c r="X6">
        <v>11.4</v>
      </c>
      <c r="Y6">
        <v>11.2</v>
      </c>
      <c r="Z6">
        <v>11.1</v>
      </c>
      <c r="AA6">
        <v>11.3</v>
      </c>
      <c r="AB6">
        <v>11.1</v>
      </c>
      <c r="AC6">
        <v>10.8</v>
      </c>
      <c r="AD6">
        <v>10.8</v>
      </c>
      <c r="AE6">
        <v>11.1</v>
      </c>
      <c r="AF6">
        <v>11.2</v>
      </c>
      <c r="AG6" t="s">
        <v>4</v>
      </c>
    </row>
    <row r="7" spans="1:33" ht="15">
      <c r="A7" t="s">
        <v>5</v>
      </c>
      <c r="B7">
        <v>16.6</v>
      </c>
      <c r="C7">
        <v>16.5</v>
      </c>
      <c r="D7">
        <v>16.1</v>
      </c>
      <c r="E7">
        <v>15.5</v>
      </c>
      <c r="F7">
        <v>15.3</v>
      </c>
      <c r="G7">
        <v>14.5</v>
      </c>
      <c r="H7">
        <v>14</v>
      </c>
      <c r="I7">
        <v>13.9</v>
      </c>
      <c r="J7">
        <v>13.8</v>
      </c>
      <c r="K7">
        <v>13.6</v>
      </c>
      <c r="L7">
        <v>13.3</v>
      </c>
      <c r="M7">
        <v>13.4</v>
      </c>
      <c r="N7">
        <v>13</v>
      </c>
      <c r="O7">
        <v>13.1</v>
      </c>
      <c r="P7">
        <v>12.6</v>
      </c>
      <c r="Q7">
        <v>12.1</v>
      </c>
      <c r="R7">
        <v>11.1</v>
      </c>
      <c r="S7">
        <v>10.4</v>
      </c>
      <c r="T7">
        <v>10</v>
      </c>
      <c r="U7">
        <v>9.4</v>
      </c>
      <c r="V7">
        <v>8.6</v>
      </c>
      <c r="W7">
        <v>8.6</v>
      </c>
      <c r="X7">
        <v>7.7</v>
      </c>
      <c r="Y7">
        <v>7.9</v>
      </c>
      <c r="Z7">
        <v>8.8</v>
      </c>
      <c r="AA7">
        <v>9.1</v>
      </c>
      <c r="AB7">
        <v>8.6</v>
      </c>
      <c r="AC7">
        <v>8.5</v>
      </c>
      <c r="AD7">
        <v>8.6</v>
      </c>
      <c r="AE7">
        <v>9</v>
      </c>
      <c r="AF7">
        <v>9.2</v>
      </c>
      <c r="AG7">
        <v>9.6</v>
      </c>
    </row>
    <row r="8" spans="1:33" ht="15">
      <c r="A8" t="s">
        <v>6</v>
      </c>
      <c r="B8">
        <v>19.1</v>
      </c>
      <c r="C8">
        <v>18.5</v>
      </c>
      <c r="D8">
        <v>17.8</v>
      </c>
      <c r="E8">
        <v>17.5</v>
      </c>
      <c r="F8">
        <v>16.7</v>
      </c>
      <c r="G8">
        <v>14.9</v>
      </c>
      <c r="H8">
        <v>14</v>
      </c>
      <c r="I8">
        <v>13.7</v>
      </c>
      <c r="J8">
        <v>13.3</v>
      </c>
      <c r="K8">
        <v>13.3</v>
      </c>
      <c r="L8">
        <v>13.1</v>
      </c>
      <c r="M8">
        <v>12.9</v>
      </c>
      <c r="N8">
        <v>12.7</v>
      </c>
      <c r="O8">
        <v>12.8</v>
      </c>
      <c r="P8">
        <v>12.4</v>
      </c>
      <c r="Q8">
        <v>12.6</v>
      </c>
      <c r="R8">
        <v>12.5</v>
      </c>
      <c r="S8">
        <v>11.8</v>
      </c>
      <c r="T8">
        <v>11.7</v>
      </c>
      <c r="U8">
        <v>10.3</v>
      </c>
      <c r="V8">
        <v>9.3</v>
      </c>
      <c r="W8">
        <v>8.8</v>
      </c>
      <c r="X8">
        <v>8.8</v>
      </c>
      <c r="Y8">
        <v>8.8</v>
      </c>
      <c r="Z8">
        <v>8.7</v>
      </c>
      <c r="AA8">
        <v>8.9</v>
      </c>
      <c r="AB8">
        <v>8.9</v>
      </c>
      <c r="AC8">
        <v>9.1</v>
      </c>
      <c r="AD8">
        <v>9.2</v>
      </c>
      <c r="AE8">
        <v>9.6</v>
      </c>
      <c r="AF8">
        <v>10</v>
      </c>
      <c r="AG8">
        <v>10.3</v>
      </c>
    </row>
    <row r="9" spans="1:33" ht="15">
      <c r="A9" t="s">
        <v>7</v>
      </c>
      <c r="B9">
        <v>14.2</v>
      </c>
      <c r="C9">
        <v>12.9</v>
      </c>
      <c r="D9">
        <v>12.2</v>
      </c>
      <c r="E9">
        <v>12.2</v>
      </c>
      <c r="F9">
        <v>11.6</v>
      </c>
      <c r="G9">
        <v>11.2</v>
      </c>
      <c r="H9">
        <v>10.4</v>
      </c>
      <c r="I9">
        <v>10.3</v>
      </c>
      <c r="J9">
        <v>9.9</v>
      </c>
      <c r="K9">
        <v>10.1</v>
      </c>
      <c r="L9">
        <v>10.5</v>
      </c>
      <c r="M9">
        <v>10.8</v>
      </c>
      <c r="N9">
        <v>11</v>
      </c>
      <c r="O9">
        <v>11.5</v>
      </c>
      <c r="P9">
        <v>12</v>
      </c>
      <c r="Q9">
        <v>12.3</v>
      </c>
      <c r="R9">
        <v>12.5</v>
      </c>
      <c r="S9">
        <v>13.1</v>
      </c>
      <c r="T9">
        <v>13</v>
      </c>
      <c r="U9">
        <v>13.4</v>
      </c>
      <c r="V9">
        <v>13.3</v>
      </c>
      <c r="W9">
        <v>12.9</v>
      </c>
      <c r="X9">
        <v>12.8</v>
      </c>
      <c r="Y9">
        <v>12.5</v>
      </c>
      <c r="Z9">
        <v>12.4</v>
      </c>
      <c r="AA9">
        <v>12.6</v>
      </c>
      <c r="AB9">
        <v>12.2</v>
      </c>
      <c r="AC9">
        <v>11.9</v>
      </c>
      <c r="AD9">
        <v>12</v>
      </c>
      <c r="AE9">
        <v>12</v>
      </c>
      <c r="AF9">
        <v>11.9</v>
      </c>
      <c r="AG9">
        <v>12</v>
      </c>
    </row>
    <row r="10" spans="1:33" ht="15">
      <c r="A10" t="s">
        <v>8</v>
      </c>
      <c r="B10">
        <v>9.9</v>
      </c>
      <c r="C10">
        <v>10.2</v>
      </c>
      <c r="D10">
        <v>10.3</v>
      </c>
      <c r="E10">
        <v>10.4</v>
      </c>
      <c r="F10">
        <v>10.5</v>
      </c>
      <c r="G10">
        <v>11.1</v>
      </c>
      <c r="H10">
        <v>11</v>
      </c>
      <c r="I10">
        <v>11</v>
      </c>
      <c r="J10">
        <v>10.6</v>
      </c>
      <c r="K10">
        <v>10.4</v>
      </c>
      <c r="L10">
        <v>10.5</v>
      </c>
      <c r="M10">
        <v>10.9</v>
      </c>
      <c r="N10">
        <v>11.2</v>
      </c>
      <c r="O10">
        <v>11.4</v>
      </c>
      <c r="P10">
        <v>11.2</v>
      </c>
      <c r="Q10">
        <v>11.4</v>
      </c>
      <c r="R10">
        <v>10.4</v>
      </c>
      <c r="S10">
        <v>10</v>
      </c>
      <c r="T10">
        <v>9.8</v>
      </c>
      <c r="U10">
        <v>9.5</v>
      </c>
      <c r="V10">
        <v>9.4</v>
      </c>
      <c r="W10">
        <v>9.7</v>
      </c>
      <c r="X10">
        <v>9.9</v>
      </c>
      <c r="Y10">
        <v>9.6</v>
      </c>
      <c r="Z10">
        <v>9.4</v>
      </c>
      <c r="AA10">
        <v>9.3</v>
      </c>
      <c r="AB10">
        <v>8.9</v>
      </c>
      <c r="AC10">
        <v>8.7</v>
      </c>
      <c r="AD10">
        <v>8.6</v>
      </c>
      <c r="AE10">
        <v>8.6</v>
      </c>
      <c r="AF10">
        <v>8.3</v>
      </c>
      <c r="AG10">
        <v>8.2</v>
      </c>
    </row>
    <row r="11" spans="1:33" ht="15">
      <c r="A11" t="s">
        <v>9</v>
      </c>
      <c r="B11">
        <v>14.9</v>
      </c>
      <c r="C11">
        <v>15.1</v>
      </c>
      <c r="D11">
        <v>15.2</v>
      </c>
      <c r="E11">
        <v>15</v>
      </c>
      <c r="F11">
        <v>14.9</v>
      </c>
      <c r="G11">
        <v>15</v>
      </c>
      <c r="H11">
        <v>15.4</v>
      </c>
      <c r="I11">
        <v>15.4</v>
      </c>
      <c r="J11">
        <v>16</v>
      </c>
      <c r="K11">
        <v>16</v>
      </c>
      <c r="L11">
        <v>15.5</v>
      </c>
      <c r="M11">
        <v>15.7</v>
      </c>
      <c r="N11">
        <v>16.2</v>
      </c>
      <c r="O11">
        <v>16</v>
      </c>
      <c r="P11">
        <v>15.5</v>
      </c>
      <c r="Q11">
        <v>14.2</v>
      </c>
      <c r="R11">
        <v>12.4</v>
      </c>
      <c r="S11">
        <v>11.8</v>
      </c>
      <c r="T11">
        <v>10.2</v>
      </c>
      <c r="U11">
        <v>9.7</v>
      </c>
      <c r="V11">
        <v>9.4</v>
      </c>
      <c r="W11">
        <v>9.4</v>
      </c>
      <c r="X11">
        <v>9</v>
      </c>
      <c r="Y11">
        <v>8.8</v>
      </c>
      <c r="Z11">
        <v>9</v>
      </c>
      <c r="AA11">
        <v>9.5</v>
      </c>
      <c r="AB11">
        <v>9.3</v>
      </c>
      <c r="AC11">
        <v>9.6</v>
      </c>
      <c r="AD11">
        <v>9.6</v>
      </c>
      <c r="AE11">
        <v>10.4</v>
      </c>
      <c r="AF11">
        <v>10.7</v>
      </c>
      <c r="AG11">
        <v>11.1</v>
      </c>
    </row>
    <row r="12" spans="1:33" ht="15">
      <c r="A12" t="s">
        <v>10</v>
      </c>
      <c r="B12">
        <v>21.1</v>
      </c>
      <c r="C12">
        <v>20.9</v>
      </c>
      <c r="D12">
        <v>21</v>
      </c>
      <c r="E12">
        <v>21.1</v>
      </c>
      <c r="F12">
        <v>21.5</v>
      </c>
      <c r="G12">
        <v>21.7</v>
      </c>
      <c r="H12">
        <v>20.9</v>
      </c>
      <c r="I12">
        <v>20.3</v>
      </c>
      <c r="J12">
        <v>19.1</v>
      </c>
      <c r="K12">
        <v>18.1</v>
      </c>
      <c r="L12">
        <v>17.6</v>
      </c>
      <c r="M12">
        <v>17.4</v>
      </c>
      <c r="N12">
        <v>16.5</v>
      </c>
      <c r="O12">
        <v>15.5</v>
      </c>
      <c r="P12">
        <v>14.8</v>
      </c>
      <c r="Q12">
        <v>15.1</v>
      </c>
      <c r="R12">
        <v>14.9</v>
      </c>
      <c r="S12">
        <v>14.4</v>
      </c>
      <c r="T12">
        <v>13.8</v>
      </c>
      <c r="U12">
        <v>13.4</v>
      </c>
      <c r="V12">
        <v>13.5</v>
      </c>
      <c r="W12">
        <v>13.9</v>
      </c>
      <c r="X12">
        <v>14.4</v>
      </c>
      <c r="Y12">
        <v>14.5</v>
      </c>
      <c r="Z12">
        <v>14.4</v>
      </c>
      <c r="AA12">
        <v>14.4</v>
      </c>
      <c r="AB12">
        <v>15</v>
      </c>
      <c r="AC12">
        <v>15.4</v>
      </c>
      <c r="AD12">
        <v>15.4</v>
      </c>
      <c r="AE12">
        <v>15.2</v>
      </c>
      <c r="AF12">
        <v>14.7</v>
      </c>
      <c r="AG12" t="s">
        <v>4</v>
      </c>
    </row>
    <row r="13" spans="1:33" ht="15">
      <c r="A13" t="s">
        <v>11</v>
      </c>
      <c r="B13">
        <v>15.7</v>
      </c>
      <c r="C13">
        <v>16</v>
      </c>
      <c r="D13">
        <v>15.4</v>
      </c>
      <c r="E13">
        <v>15.5</v>
      </c>
      <c r="F13">
        <v>15.5</v>
      </c>
      <c r="G13">
        <v>15.4</v>
      </c>
      <c r="H13">
        <v>14.5</v>
      </c>
      <c r="I13">
        <v>14</v>
      </c>
      <c r="J13">
        <v>13.5</v>
      </c>
      <c r="K13">
        <v>12.7</v>
      </c>
      <c r="L13">
        <v>11.7</v>
      </c>
      <c r="M13">
        <v>11.3</v>
      </c>
      <c r="N13">
        <v>10.6</v>
      </c>
      <c r="O13">
        <v>10.7</v>
      </c>
      <c r="P13">
        <v>10.1</v>
      </c>
      <c r="Q13">
        <v>10.1</v>
      </c>
      <c r="R13">
        <v>10</v>
      </c>
      <c r="S13">
        <v>10</v>
      </c>
      <c r="T13">
        <v>9.7</v>
      </c>
      <c r="U13">
        <v>9.8</v>
      </c>
      <c r="V13">
        <v>9.5</v>
      </c>
      <c r="W13">
        <v>9.4</v>
      </c>
      <c r="X13">
        <v>9.5</v>
      </c>
      <c r="Y13">
        <v>9.3</v>
      </c>
      <c r="Z13">
        <v>9.2</v>
      </c>
      <c r="AA13">
        <v>9.5</v>
      </c>
      <c r="AB13">
        <v>9.3</v>
      </c>
      <c r="AC13">
        <v>9.4</v>
      </c>
      <c r="AD13">
        <v>9.5</v>
      </c>
      <c r="AE13">
        <v>9.6</v>
      </c>
      <c r="AF13">
        <v>9.7</v>
      </c>
      <c r="AG13">
        <v>10</v>
      </c>
    </row>
    <row r="14" spans="1:33" ht="15">
      <c r="A14" t="s">
        <v>12</v>
      </c>
      <c r="B14">
        <v>18.8</v>
      </c>
      <c r="C14">
        <v>18.9</v>
      </c>
      <c r="D14">
        <v>18</v>
      </c>
      <c r="E14">
        <v>17.3</v>
      </c>
      <c r="F14">
        <v>16.2</v>
      </c>
      <c r="G14">
        <v>15.3</v>
      </c>
      <c r="H14">
        <v>14.1</v>
      </c>
      <c r="I14">
        <v>13.6</v>
      </c>
      <c r="J14">
        <v>12.7</v>
      </c>
      <c r="K14">
        <v>12.4</v>
      </c>
      <c r="L14">
        <v>11.9</v>
      </c>
      <c r="M14">
        <v>11.4</v>
      </c>
      <c r="N14">
        <v>11</v>
      </c>
      <c r="O14">
        <v>10.8</v>
      </c>
      <c r="P14">
        <v>10.5</v>
      </c>
      <c r="Q14">
        <v>10.3</v>
      </c>
      <c r="R14">
        <v>10.2</v>
      </c>
      <c r="S14">
        <v>10.2</v>
      </c>
      <c r="T14">
        <v>9.8</v>
      </c>
      <c r="U14">
        <v>9.4</v>
      </c>
      <c r="V14">
        <v>9.2</v>
      </c>
      <c r="W14">
        <v>9.2</v>
      </c>
      <c r="X14">
        <v>9.3</v>
      </c>
      <c r="Y14">
        <v>9.2</v>
      </c>
      <c r="Z14">
        <v>9.5</v>
      </c>
      <c r="AA14">
        <v>9.9</v>
      </c>
      <c r="AB14">
        <v>10</v>
      </c>
      <c r="AC14">
        <v>10.1</v>
      </c>
      <c r="AD14">
        <v>10.5</v>
      </c>
      <c r="AE14">
        <v>10.6</v>
      </c>
      <c r="AF14">
        <v>10.7</v>
      </c>
      <c r="AG14">
        <v>10.8</v>
      </c>
    </row>
    <row r="15" spans="1:33" ht="15">
      <c r="A15" t="s">
        <v>13</v>
      </c>
      <c r="B15" t="s">
        <v>4</v>
      </c>
      <c r="C15" t="s">
        <v>4</v>
      </c>
      <c r="D15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 t="s">
        <v>4</v>
      </c>
      <c r="R15" t="s">
        <v>4</v>
      </c>
      <c r="S15" t="s">
        <v>4</v>
      </c>
      <c r="T15" t="s">
        <v>4</v>
      </c>
      <c r="U15">
        <v>12.5</v>
      </c>
      <c r="V15">
        <v>12.8</v>
      </c>
      <c r="W15">
        <v>12.8</v>
      </c>
      <c r="X15">
        <v>12.7</v>
      </c>
      <c r="Y15">
        <v>12.8</v>
      </c>
      <c r="Z15">
        <v>12.9</v>
      </c>
      <c r="AA15">
        <v>13.3</v>
      </c>
      <c r="AB15">
        <v>13.2</v>
      </c>
      <c r="AC15">
        <v>12.9</v>
      </c>
      <c r="AD15">
        <v>12.8</v>
      </c>
      <c r="AE15">
        <v>12.8</v>
      </c>
      <c r="AF15">
        <v>12.9</v>
      </c>
      <c r="AG15">
        <v>13.1</v>
      </c>
    </row>
    <row r="16" spans="1:33" ht="15">
      <c r="A16" t="s">
        <v>14</v>
      </c>
      <c r="B16">
        <v>15.2</v>
      </c>
      <c r="C16">
        <v>14.5</v>
      </c>
      <c r="D16">
        <v>13.5</v>
      </c>
      <c r="E16">
        <v>12.8</v>
      </c>
      <c r="F16">
        <v>12.1</v>
      </c>
      <c r="G16">
        <v>11.3</v>
      </c>
      <c r="H16">
        <v>11</v>
      </c>
      <c r="I16">
        <v>10.9</v>
      </c>
      <c r="J16">
        <v>10.6</v>
      </c>
      <c r="K16">
        <v>10.4</v>
      </c>
      <c r="L16">
        <v>10.2</v>
      </c>
      <c r="M16">
        <v>9.8</v>
      </c>
      <c r="N16">
        <v>9.7</v>
      </c>
      <c r="O16">
        <v>10.1</v>
      </c>
      <c r="P16">
        <v>9.9</v>
      </c>
      <c r="Q16">
        <v>10</v>
      </c>
      <c r="R16">
        <v>9.9</v>
      </c>
      <c r="S16">
        <v>10</v>
      </c>
      <c r="T16">
        <v>9.7</v>
      </c>
      <c r="U16">
        <v>9.4</v>
      </c>
      <c r="V16">
        <v>9.2</v>
      </c>
      <c r="W16">
        <v>9.3</v>
      </c>
      <c r="X16">
        <v>9.4</v>
      </c>
      <c r="Y16">
        <v>9.1</v>
      </c>
      <c r="Z16">
        <v>9.4</v>
      </c>
      <c r="AA16">
        <v>9.5</v>
      </c>
      <c r="AB16">
        <v>9.4</v>
      </c>
      <c r="AC16">
        <v>9.4</v>
      </c>
      <c r="AD16">
        <v>9.4</v>
      </c>
      <c r="AE16">
        <v>9.7</v>
      </c>
      <c r="AF16">
        <v>9.5</v>
      </c>
      <c r="AG16" t="s">
        <v>4</v>
      </c>
    </row>
    <row r="17" spans="1:33" ht="15">
      <c r="A17" t="s">
        <v>15</v>
      </c>
      <c r="B17">
        <v>16.3</v>
      </c>
      <c r="C17">
        <v>18.6</v>
      </c>
      <c r="D17">
        <v>18.2</v>
      </c>
      <c r="E17">
        <v>18.6</v>
      </c>
      <c r="F17">
        <v>19.5</v>
      </c>
      <c r="G17">
        <v>20.3</v>
      </c>
      <c r="H17">
        <v>19.5</v>
      </c>
      <c r="I17">
        <v>20.7</v>
      </c>
      <c r="J17">
        <v>20.6</v>
      </c>
      <c r="K17">
        <v>20.6</v>
      </c>
      <c r="L17">
        <v>19.5</v>
      </c>
      <c r="M17">
        <v>19.5</v>
      </c>
      <c r="N17">
        <v>18.7</v>
      </c>
      <c r="O17">
        <v>19.2</v>
      </c>
      <c r="P17">
        <v>18.1</v>
      </c>
      <c r="Q17">
        <v>18.3</v>
      </c>
      <c r="R17">
        <v>17.5</v>
      </c>
      <c r="S17">
        <v>18.6</v>
      </c>
      <c r="T17">
        <v>16.8</v>
      </c>
      <c r="U17">
        <v>16.2</v>
      </c>
      <c r="V17">
        <v>15.2</v>
      </c>
      <c r="W17">
        <v>14.6</v>
      </c>
      <c r="X17">
        <v>13.8</v>
      </c>
      <c r="Y17">
        <v>13.1</v>
      </c>
      <c r="Z17">
        <v>12.4</v>
      </c>
      <c r="AA17">
        <v>12.2</v>
      </c>
      <c r="AB17">
        <v>11.6</v>
      </c>
      <c r="AC17">
        <v>11.1</v>
      </c>
      <c r="AD17">
        <v>11.2</v>
      </c>
      <c r="AE17">
        <v>11.2</v>
      </c>
      <c r="AF17">
        <v>10.9</v>
      </c>
      <c r="AG17">
        <v>11.3</v>
      </c>
    </row>
    <row r="18" spans="1:33" ht="15">
      <c r="A18" t="s">
        <v>16</v>
      </c>
      <c r="B18">
        <v>14.2</v>
      </c>
      <c r="C18">
        <v>14</v>
      </c>
      <c r="D18">
        <v>13.8</v>
      </c>
      <c r="E18">
        <v>13.7</v>
      </c>
      <c r="F18">
        <v>13.8</v>
      </c>
      <c r="G18">
        <v>14.1</v>
      </c>
      <c r="H18">
        <v>14.2</v>
      </c>
      <c r="I18">
        <v>14.8</v>
      </c>
      <c r="J18">
        <v>15.9</v>
      </c>
      <c r="K18">
        <v>15.9</v>
      </c>
      <c r="L18">
        <v>15.4</v>
      </c>
      <c r="M18">
        <v>16.1</v>
      </c>
      <c r="N18">
        <v>16</v>
      </c>
      <c r="O18">
        <v>15.6</v>
      </c>
      <c r="P18">
        <v>14.6</v>
      </c>
      <c r="Q18">
        <v>14.2</v>
      </c>
      <c r="R18">
        <v>13.1</v>
      </c>
      <c r="S18">
        <v>12.1</v>
      </c>
      <c r="T18">
        <v>10.4</v>
      </c>
      <c r="U18">
        <v>9.6</v>
      </c>
      <c r="V18">
        <v>8.7</v>
      </c>
      <c r="W18">
        <v>8.1</v>
      </c>
      <c r="X18">
        <v>7.7</v>
      </c>
      <c r="Y18">
        <v>7.6</v>
      </c>
      <c r="Z18">
        <v>8.1</v>
      </c>
      <c r="AA18">
        <v>8.5</v>
      </c>
      <c r="AB18">
        <v>8.4</v>
      </c>
      <c r="AC18">
        <v>8.6</v>
      </c>
      <c r="AD18">
        <v>9</v>
      </c>
      <c r="AE18">
        <v>8.8</v>
      </c>
      <c r="AF18">
        <v>9.3</v>
      </c>
      <c r="AG18">
        <v>9.7</v>
      </c>
    </row>
    <row r="19" spans="1:33" ht="15">
      <c r="A19" t="s">
        <v>17</v>
      </c>
      <c r="B19">
        <v>15.7</v>
      </c>
      <c r="C19">
        <v>15.7</v>
      </c>
      <c r="D19">
        <v>15.5</v>
      </c>
      <c r="E19">
        <v>15.3</v>
      </c>
      <c r="F19">
        <v>15.3</v>
      </c>
      <c r="G19">
        <v>15.2</v>
      </c>
      <c r="H19">
        <v>15.2</v>
      </c>
      <c r="I19">
        <v>15.4</v>
      </c>
      <c r="J19">
        <v>16.5</v>
      </c>
      <c r="K19">
        <v>16.4</v>
      </c>
      <c r="L19">
        <v>16.5</v>
      </c>
      <c r="M19">
        <v>16.7</v>
      </c>
      <c r="N19">
        <v>16.4</v>
      </c>
      <c r="O19">
        <v>15.5</v>
      </c>
      <c r="P19">
        <v>15.1</v>
      </c>
      <c r="Q19">
        <v>15.4</v>
      </c>
      <c r="R19">
        <v>15.1</v>
      </c>
      <c r="S19">
        <v>14.5</v>
      </c>
      <c r="T19">
        <v>12.9</v>
      </c>
      <c r="U19">
        <v>11.6</v>
      </c>
      <c r="V19">
        <v>11.4</v>
      </c>
      <c r="W19">
        <v>10.8</v>
      </c>
      <c r="X19">
        <v>10.6</v>
      </c>
      <c r="Y19">
        <v>10.4</v>
      </c>
      <c r="Z19">
        <v>10.3</v>
      </c>
      <c r="AA19">
        <v>9.8</v>
      </c>
      <c r="AB19">
        <v>9.1</v>
      </c>
      <c r="AC19">
        <v>8.7</v>
      </c>
      <c r="AD19">
        <v>8.9</v>
      </c>
      <c r="AE19">
        <v>8.9</v>
      </c>
      <c r="AF19">
        <v>8.9</v>
      </c>
      <c r="AG19">
        <v>9.2</v>
      </c>
    </row>
    <row r="20" spans="1:33" ht="15">
      <c r="A20" t="s">
        <v>18</v>
      </c>
      <c r="B20">
        <v>11.1</v>
      </c>
      <c r="C20">
        <v>10.9</v>
      </c>
      <c r="D20">
        <v>11.2</v>
      </c>
      <c r="E20">
        <v>11.2</v>
      </c>
      <c r="F20">
        <v>11.2</v>
      </c>
      <c r="G20">
        <v>11.4</v>
      </c>
      <c r="H20">
        <v>12.1</v>
      </c>
      <c r="I20">
        <v>11.8</v>
      </c>
      <c r="J20">
        <v>11.4</v>
      </c>
      <c r="K20">
        <v>11.5</v>
      </c>
      <c r="L20">
        <v>11.2</v>
      </c>
      <c r="M20">
        <v>11.7</v>
      </c>
      <c r="N20">
        <v>11.4</v>
      </c>
      <c r="O20">
        <v>12.3</v>
      </c>
      <c r="P20">
        <v>12.4</v>
      </c>
      <c r="Q20">
        <v>12.9</v>
      </c>
      <c r="R20">
        <v>12.9</v>
      </c>
      <c r="S20">
        <v>13.1</v>
      </c>
      <c r="T20">
        <v>13.5</v>
      </c>
      <c r="U20">
        <v>13.5</v>
      </c>
      <c r="V20">
        <v>13.3</v>
      </c>
      <c r="W20">
        <v>13.7</v>
      </c>
      <c r="X20">
        <v>13.1</v>
      </c>
      <c r="Y20">
        <v>12.7</v>
      </c>
      <c r="Z20">
        <v>13</v>
      </c>
      <c r="AA20">
        <v>13.1</v>
      </c>
      <c r="AB20">
        <v>12.4</v>
      </c>
      <c r="AC20">
        <v>12</v>
      </c>
      <c r="AD20">
        <v>11.8</v>
      </c>
      <c r="AE20">
        <v>12</v>
      </c>
      <c r="AF20">
        <v>11.7</v>
      </c>
      <c r="AG20" t="s">
        <v>4</v>
      </c>
    </row>
    <row r="21" spans="1:33" ht="15">
      <c r="A21" t="s">
        <v>19</v>
      </c>
      <c r="B21">
        <v>18.4</v>
      </c>
      <c r="C21">
        <v>17.5</v>
      </c>
      <c r="D21">
        <v>16.7</v>
      </c>
      <c r="E21">
        <v>15.7</v>
      </c>
      <c r="F21">
        <v>15</v>
      </c>
      <c r="G21">
        <v>13.9</v>
      </c>
      <c r="H21">
        <v>13.3</v>
      </c>
      <c r="I21">
        <v>12.5</v>
      </c>
      <c r="J21">
        <v>11.9</v>
      </c>
      <c r="K21">
        <v>11.8</v>
      </c>
      <c r="L21">
        <v>12.2</v>
      </c>
      <c r="M21">
        <v>12.1</v>
      </c>
      <c r="N21">
        <v>11.9</v>
      </c>
      <c r="O21">
        <v>11.7</v>
      </c>
      <c r="P21">
        <v>11.8</v>
      </c>
      <c r="Q21">
        <v>12.1</v>
      </c>
      <c r="R21">
        <v>12.3</v>
      </c>
      <c r="S21">
        <v>11.7</v>
      </c>
      <c r="T21">
        <v>11.3</v>
      </c>
      <c r="U21">
        <v>11.2</v>
      </c>
      <c r="V21">
        <v>10.8</v>
      </c>
      <c r="W21">
        <v>10.2</v>
      </c>
      <c r="X21">
        <v>9.8</v>
      </c>
      <c r="Y21">
        <v>9.5</v>
      </c>
      <c r="Z21">
        <v>9.2</v>
      </c>
      <c r="AA21">
        <v>9.6</v>
      </c>
      <c r="AB21">
        <v>9.5</v>
      </c>
      <c r="AC21">
        <v>9.5</v>
      </c>
      <c r="AD21">
        <v>9.3</v>
      </c>
      <c r="AE21">
        <v>9.4</v>
      </c>
      <c r="AF21">
        <v>9.7</v>
      </c>
      <c r="AG21">
        <v>9.9</v>
      </c>
    </row>
    <row r="22" spans="1:33" ht="15">
      <c r="A22" t="s">
        <v>20</v>
      </c>
      <c r="B22">
        <v>18.8</v>
      </c>
      <c r="C22">
        <v>18.6</v>
      </c>
      <c r="D22">
        <v>18.9</v>
      </c>
      <c r="E22">
        <v>18.2</v>
      </c>
      <c r="F22">
        <v>18.6</v>
      </c>
      <c r="G22">
        <v>17.7</v>
      </c>
      <c r="H22">
        <v>16.6</v>
      </c>
      <c r="I22">
        <v>18.1</v>
      </c>
      <c r="J22">
        <v>17.1</v>
      </c>
      <c r="K22">
        <v>16.9</v>
      </c>
      <c r="L22">
        <v>16.1</v>
      </c>
      <c r="M22">
        <v>15.3</v>
      </c>
      <c r="N22">
        <v>15.4</v>
      </c>
      <c r="O22">
        <v>15.9</v>
      </c>
      <c r="P22">
        <v>15.9</v>
      </c>
      <c r="Q22">
        <v>15.2</v>
      </c>
      <c r="R22">
        <v>14.8</v>
      </c>
      <c r="S22">
        <v>15.2</v>
      </c>
      <c r="T22">
        <v>14.1</v>
      </c>
      <c r="U22">
        <v>13.1</v>
      </c>
      <c r="V22">
        <v>12.5</v>
      </c>
      <c r="W22">
        <v>13.5</v>
      </c>
      <c r="X22">
        <v>12.9</v>
      </c>
      <c r="Y22">
        <v>12.4</v>
      </c>
      <c r="Z22">
        <v>11.6</v>
      </c>
      <c r="AA22">
        <v>11.4</v>
      </c>
      <c r="AB22">
        <v>10.1</v>
      </c>
      <c r="AC22">
        <v>9.9</v>
      </c>
      <c r="AD22">
        <v>10.2</v>
      </c>
      <c r="AE22">
        <v>9.7</v>
      </c>
      <c r="AF22">
        <v>9.6</v>
      </c>
      <c r="AG22">
        <v>9.6</v>
      </c>
    </row>
    <row r="23" spans="1:33" ht="15">
      <c r="A23" t="s">
        <v>21</v>
      </c>
      <c r="B23">
        <v>13</v>
      </c>
      <c r="C23">
        <v>12.9</v>
      </c>
      <c r="D23">
        <v>12.5</v>
      </c>
      <c r="E23">
        <v>12.6</v>
      </c>
      <c r="F23">
        <v>12.5</v>
      </c>
      <c r="G23">
        <v>12.8</v>
      </c>
      <c r="H23">
        <v>12.5</v>
      </c>
      <c r="I23">
        <v>12</v>
      </c>
      <c r="J23">
        <v>11.9</v>
      </c>
      <c r="K23">
        <v>12.1</v>
      </c>
      <c r="L23">
        <v>12.3</v>
      </c>
      <c r="M23">
        <v>12.7</v>
      </c>
      <c r="N23">
        <v>12.7</v>
      </c>
      <c r="O23">
        <v>12.6</v>
      </c>
      <c r="P23">
        <v>12.7</v>
      </c>
      <c r="Q23">
        <v>13.2</v>
      </c>
      <c r="R23">
        <v>13.2</v>
      </c>
      <c r="S23">
        <v>13</v>
      </c>
      <c r="T23">
        <v>12.8</v>
      </c>
      <c r="U23">
        <v>12.7</v>
      </c>
      <c r="V23">
        <v>12.3</v>
      </c>
      <c r="W23">
        <v>12.2</v>
      </c>
      <c r="X23">
        <v>12.3</v>
      </c>
      <c r="Y23">
        <v>12.7</v>
      </c>
      <c r="Z23">
        <v>12.7</v>
      </c>
      <c r="AA23">
        <v>13</v>
      </c>
      <c r="AB23">
        <v>12.6</v>
      </c>
      <c r="AC23">
        <v>12.5</v>
      </c>
      <c r="AD23">
        <v>12.3</v>
      </c>
      <c r="AE23">
        <v>11.9</v>
      </c>
      <c r="AF23">
        <v>11.5</v>
      </c>
      <c r="AG23">
        <v>11.3</v>
      </c>
    </row>
    <row r="24" spans="1:33" ht="15">
      <c r="A24" t="s">
        <v>22</v>
      </c>
      <c r="B24">
        <v>12.4</v>
      </c>
      <c r="C24">
        <v>11.6</v>
      </c>
      <c r="D24">
        <v>11.3</v>
      </c>
      <c r="E24">
        <v>11.3</v>
      </c>
      <c r="F24">
        <v>11.4</v>
      </c>
      <c r="G24">
        <v>12</v>
      </c>
      <c r="H24">
        <v>12.4</v>
      </c>
      <c r="I24">
        <v>12.5</v>
      </c>
      <c r="J24">
        <v>11.9</v>
      </c>
      <c r="K24">
        <v>11.8</v>
      </c>
      <c r="L24">
        <v>11.6</v>
      </c>
      <c r="M24">
        <v>11.5</v>
      </c>
      <c r="N24">
        <v>11.4</v>
      </c>
      <c r="O24">
        <v>11.6</v>
      </c>
      <c r="P24">
        <v>11.6</v>
      </c>
      <c r="Q24">
        <v>11.8</v>
      </c>
      <c r="R24">
        <v>12.2</v>
      </c>
      <c r="S24">
        <v>12.2</v>
      </c>
      <c r="T24">
        <v>12</v>
      </c>
      <c r="U24">
        <v>11.6</v>
      </c>
      <c r="V24">
        <v>11.2</v>
      </c>
      <c r="W24">
        <v>11.2</v>
      </c>
      <c r="X24">
        <v>10.5</v>
      </c>
      <c r="Y24">
        <v>10.2</v>
      </c>
      <c r="Z24">
        <v>9.8</v>
      </c>
      <c r="AA24">
        <v>9.8</v>
      </c>
      <c r="AB24">
        <v>9.4</v>
      </c>
      <c r="AC24">
        <v>9.7</v>
      </c>
      <c r="AD24">
        <v>9.5</v>
      </c>
      <c r="AE24">
        <v>9.7</v>
      </c>
      <c r="AF24">
        <v>9.5</v>
      </c>
      <c r="AG24">
        <v>9.4</v>
      </c>
    </row>
    <row r="25" spans="1:33" ht="15">
      <c r="A25" t="s">
        <v>23</v>
      </c>
      <c r="B25">
        <v>19</v>
      </c>
      <c r="C25">
        <v>19.6</v>
      </c>
      <c r="D25">
        <v>19.2</v>
      </c>
      <c r="E25">
        <v>19.1</v>
      </c>
      <c r="F25">
        <v>19.6</v>
      </c>
      <c r="G25">
        <v>19.6</v>
      </c>
      <c r="H25">
        <v>19</v>
      </c>
      <c r="I25">
        <v>19.5</v>
      </c>
      <c r="J25">
        <v>19.8</v>
      </c>
      <c r="K25">
        <v>19</v>
      </c>
      <c r="L25">
        <v>18.3</v>
      </c>
      <c r="M25">
        <v>17</v>
      </c>
      <c r="N25">
        <v>16.1</v>
      </c>
      <c r="O25">
        <v>15.6</v>
      </c>
      <c r="P25">
        <v>14.9</v>
      </c>
      <c r="Q25">
        <v>14.4</v>
      </c>
      <c r="R25">
        <v>14.3</v>
      </c>
      <c r="S25">
        <v>13.4</v>
      </c>
      <c r="T25">
        <v>12.9</v>
      </c>
      <c r="U25">
        <v>12.5</v>
      </c>
      <c r="V25">
        <v>11.2</v>
      </c>
      <c r="W25">
        <v>11.1</v>
      </c>
      <c r="X25">
        <v>10.7</v>
      </c>
      <c r="Y25">
        <v>10.2</v>
      </c>
      <c r="Z25">
        <v>9.9</v>
      </c>
      <c r="AA25">
        <v>9.8</v>
      </c>
      <c r="AB25">
        <v>9.6</v>
      </c>
      <c r="AC25">
        <v>9.3</v>
      </c>
      <c r="AD25">
        <v>9.2</v>
      </c>
      <c r="AE25">
        <v>9.3</v>
      </c>
      <c r="AF25">
        <v>9.5</v>
      </c>
      <c r="AG25">
        <v>9.8</v>
      </c>
    </row>
    <row r="26" spans="1:33" ht="15">
      <c r="A26" t="s">
        <v>24</v>
      </c>
      <c r="B26">
        <v>19.8</v>
      </c>
      <c r="C26">
        <v>20</v>
      </c>
      <c r="D26">
        <v>19.1</v>
      </c>
      <c r="E26">
        <v>17.5</v>
      </c>
      <c r="F26">
        <v>16.6</v>
      </c>
      <c r="G26">
        <v>16.2</v>
      </c>
      <c r="H26">
        <v>15.4</v>
      </c>
      <c r="I26">
        <v>15.2</v>
      </c>
      <c r="J26">
        <v>14.5</v>
      </c>
      <c r="K26">
        <v>14.3</v>
      </c>
      <c r="L26">
        <v>13</v>
      </c>
      <c r="M26">
        <v>12.6</v>
      </c>
      <c r="N26">
        <v>12.3</v>
      </c>
      <c r="O26">
        <v>12.2</v>
      </c>
      <c r="P26">
        <v>11.8</v>
      </c>
      <c r="Q26">
        <v>11.7</v>
      </c>
      <c r="R26">
        <v>11.7</v>
      </c>
      <c r="S26">
        <v>11.5</v>
      </c>
      <c r="T26">
        <v>11.4</v>
      </c>
      <c r="U26">
        <v>10.9</v>
      </c>
      <c r="V26">
        <v>10.7</v>
      </c>
      <c r="W26">
        <v>11</v>
      </c>
      <c r="X26">
        <v>11.2</v>
      </c>
      <c r="Y26">
        <v>11.2</v>
      </c>
      <c r="Z26">
        <v>11.4</v>
      </c>
      <c r="AA26">
        <v>11.7</v>
      </c>
      <c r="AB26">
        <v>11</v>
      </c>
      <c r="AC26">
        <v>11</v>
      </c>
      <c r="AD26">
        <v>10.8</v>
      </c>
      <c r="AE26">
        <v>10.4</v>
      </c>
      <c r="AF26">
        <v>10.4</v>
      </c>
      <c r="AG26">
        <v>10</v>
      </c>
    </row>
    <row r="27" spans="1:33" ht="15">
      <c r="A27" t="s">
        <v>25</v>
      </c>
      <c r="B27">
        <v>19.7</v>
      </c>
      <c r="C27">
        <v>19.5</v>
      </c>
      <c r="D27">
        <v>19.6</v>
      </c>
      <c r="E27">
        <v>19.1</v>
      </c>
      <c r="F27">
        <v>18.6</v>
      </c>
      <c r="G27">
        <v>18</v>
      </c>
      <c r="H27">
        <v>17</v>
      </c>
      <c r="I27">
        <v>15.3</v>
      </c>
      <c r="J27">
        <v>14.3</v>
      </c>
      <c r="K27">
        <v>15.5</v>
      </c>
      <c r="L27">
        <v>15.8</v>
      </c>
      <c r="M27">
        <v>16.5</v>
      </c>
      <c r="N27">
        <v>16.7</v>
      </c>
      <c r="O27">
        <v>16.5</v>
      </c>
      <c r="P27">
        <v>16</v>
      </c>
      <c r="Q27">
        <v>13.6</v>
      </c>
      <c r="R27">
        <v>12.1</v>
      </c>
      <c r="S27">
        <v>11.7</v>
      </c>
      <c r="T27">
        <v>11.2</v>
      </c>
      <c r="U27">
        <v>11.1</v>
      </c>
      <c r="V27">
        <v>10.7</v>
      </c>
      <c r="W27">
        <v>10.5</v>
      </c>
      <c r="X27">
        <v>10.8</v>
      </c>
      <c r="Y27">
        <v>10.8</v>
      </c>
      <c r="Z27">
        <v>10.7</v>
      </c>
      <c r="AA27">
        <v>10.7</v>
      </c>
      <c r="AB27">
        <v>10.1</v>
      </c>
      <c r="AC27">
        <v>9.7</v>
      </c>
      <c r="AD27">
        <v>9.8</v>
      </c>
      <c r="AE27">
        <v>10</v>
      </c>
      <c r="AF27">
        <v>10.2</v>
      </c>
      <c r="AG27">
        <v>10.2</v>
      </c>
    </row>
    <row r="28" spans="1:33" ht="15">
      <c r="A28" t="s">
        <v>26</v>
      </c>
      <c r="B28">
        <v>16.6</v>
      </c>
      <c r="C28">
        <v>16.7</v>
      </c>
      <c r="D28">
        <v>16.2</v>
      </c>
      <c r="E28">
        <v>16.3</v>
      </c>
      <c r="F28">
        <v>16.3</v>
      </c>
      <c r="G28">
        <v>15.7</v>
      </c>
      <c r="H28">
        <v>15.3</v>
      </c>
      <c r="I28">
        <v>15.1</v>
      </c>
      <c r="J28">
        <v>14.2</v>
      </c>
      <c r="K28">
        <v>13.6</v>
      </c>
      <c r="L28">
        <v>13.4</v>
      </c>
      <c r="M28">
        <v>13</v>
      </c>
      <c r="N28">
        <v>12.9</v>
      </c>
      <c r="O28">
        <v>12.6</v>
      </c>
      <c r="P28">
        <v>11.7</v>
      </c>
      <c r="Q28">
        <v>11.2</v>
      </c>
      <c r="R28">
        <v>10.8</v>
      </c>
      <c r="S28">
        <v>10</v>
      </c>
      <c r="T28">
        <v>9.9</v>
      </c>
      <c r="U28">
        <v>9.8</v>
      </c>
      <c r="V28">
        <v>9.5</v>
      </c>
      <c r="W28">
        <v>9.4</v>
      </c>
      <c r="X28">
        <v>9.1</v>
      </c>
      <c r="Y28">
        <v>9</v>
      </c>
      <c r="Z28">
        <v>8.8</v>
      </c>
      <c r="AA28">
        <v>9.1</v>
      </c>
      <c r="AB28">
        <v>8.8</v>
      </c>
      <c r="AC28">
        <v>8.8</v>
      </c>
      <c r="AD28">
        <v>8.7</v>
      </c>
      <c r="AE28">
        <v>9</v>
      </c>
      <c r="AF28">
        <v>9.1</v>
      </c>
      <c r="AG28">
        <v>9.4</v>
      </c>
    </row>
    <row r="29" spans="1:33" ht="15">
      <c r="A29" t="s">
        <v>27</v>
      </c>
      <c r="B29">
        <v>20.6</v>
      </c>
      <c r="C29">
        <v>20.8</v>
      </c>
      <c r="D29">
        <v>20.6</v>
      </c>
      <c r="E29">
        <v>20.5</v>
      </c>
      <c r="F29">
        <v>20.3</v>
      </c>
      <c r="G29">
        <v>19.1</v>
      </c>
      <c r="H29">
        <v>18.6</v>
      </c>
      <c r="I29">
        <v>18.3</v>
      </c>
      <c r="J29">
        <v>18.1</v>
      </c>
      <c r="K29">
        <v>17.7</v>
      </c>
      <c r="L29">
        <v>17.5</v>
      </c>
      <c r="M29">
        <v>16.8</v>
      </c>
      <c r="N29">
        <v>16.1</v>
      </c>
      <c r="O29">
        <v>15.9</v>
      </c>
      <c r="P29">
        <v>15.2</v>
      </c>
      <c r="Q29">
        <v>15.1</v>
      </c>
      <c r="R29">
        <v>14.8</v>
      </c>
      <c r="S29">
        <v>14.1</v>
      </c>
      <c r="T29">
        <v>13.8</v>
      </c>
      <c r="U29">
        <v>12.4</v>
      </c>
      <c r="V29">
        <v>11.5</v>
      </c>
      <c r="W29">
        <v>11.2</v>
      </c>
      <c r="X29">
        <v>11</v>
      </c>
      <c r="Y29">
        <v>10.7</v>
      </c>
      <c r="Z29">
        <v>10.4</v>
      </c>
      <c r="AA29">
        <v>10.2</v>
      </c>
      <c r="AB29">
        <v>9.5</v>
      </c>
      <c r="AC29">
        <v>9.5</v>
      </c>
      <c r="AD29">
        <v>9.6</v>
      </c>
      <c r="AE29">
        <v>10</v>
      </c>
      <c r="AF29">
        <v>10.1</v>
      </c>
      <c r="AG29">
        <v>10</v>
      </c>
    </row>
    <row r="30" spans="1:33" ht="15">
      <c r="A30" t="s">
        <v>28</v>
      </c>
      <c r="B30">
        <v>13.9</v>
      </c>
      <c r="C30">
        <v>14.1</v>
      </c>
      <c r="D30">
        <v>13.9</v>
      </c>
      <c r="E30">
        <v>13.5</v>
      </c>
      <c r="F30">
        <v>13.3</v>
      </c>
      <c r="G30">
        <v>13.2</v>
      </c>
      <c r="H30">
        <v>13.2</v>
      </c>
      <c r="I30">
        <v>13.7</v>
      </c>
      <c r="J30">
        <v>13.8</v>
      </c>
      <c r="K30">
        <v>13.3</v>
      </c>
      <c r="L30">
        <v>12.8</v>
      </c>
      <c r="M30">
        <v>12.3</v>
      </c>
      <c r="N30">
        <v>12.1</v>
      </c>
      <c r="O30">
        <v>12.8</v>
      </c>
      <c r="P30">
        <v>12.8</v>
      </c>
      <c r="Q30">
        <v>13.1</v>
      </c>
      <c r="R30">
        <v>13</v>
      </c>
      <c r="S30">
        <v>13.2</v>
      </c>
      <c r="T30">
        <v>12.8</v>
      </c>
      <c r="U30">
        <v>12.8</v>
      </c>
      <c r="V30">
        <v>12.3</v>
      </c>
      <c r="W30">
        <v>11.8</v>
      </c>
      <c r="X30">
        <v>11.5</v>
      </c>
      <c r="Y30">
        <v>11.1</v>
      </c>
      <c r="Z30">
        <v>11.1</v>
      </c>
      <c r="AA30">
        <v>11</v>
      </c>
      <c r="AB30">
        <v>10.8</v>
      </c>
      <c r="AC30">
        <v>10.7</v>
      </c>
      <c r="AD30">
        <v>10.9</v>
      </c>
      <c r="AE30">
        <v>11</v>
      </c>
      <c r="AF30">
        <v>11</v>
      </c>
      <c r="AG30">
        <v>11.2</v>
      </c>
    </row>
    <row r="31" spans="1:33" ht="15">
      <c r="A31" t="s">
        <v>29</v>
      </c>
      <c r="B31">
        <v>12.7</v>
      </c>
      <c r="C31">
        <v>12</v>
      </c>
      <c r="D31">
        <v>11.6</v>
      </c>
      <c r="E31">
        <v>11.3</v>
      </c>
      <c r="F31">
        <v>11.6</v>
      </c>
      <c r="G31">
        <v>11.7</v>
      </c>
      <c r="H31">
        <v>11.3</v>
      </c>
      <c r="I31">
        <v>11.1</v>
      </c>
      <c r="J31">
        <v>11</v>
      </c>
      <c r="K31">
        <v>11.3</v>
      </c>
      <c r="L31">
        <v>11.8</v>
      </c>
      <c r="M31">
        <v>12.2</v>
      </c>
      <c r="N31">
        <v>12.5</v>
      </c>
      <c r="O31">
        <v>13.3</v>
      </c>
      <c r="P31">
        <v>13.7</v>
      </c>
      <c r="Q31">
        <v>14.5</v>
      </c>
      <c r="R31">
        <v>14.4</v>
      </c>
      <c r="S31">
        <v>14.2</v>
      </c>
      <c r="T31">
        <v>13.5</v>
      </c>
      <c r="U31">
        <v>12.8</v>
      </c>
      <c r="V31">
        <v>11.7</v>
      </c>
      <c r="W31">
        <v>10.8</v>
      </c>
      <c r="X31">
        <v>10.2</v>
      </c>
      <c r="Y31">
        <v>10.1</v>
      </c>
      <c r="Z31">
        <v>10</v>
      </c>
      <c r="AA31">
        <v>10.2</v>
      </c>
      <c r="AB31">
        <v>10.3</v>
      </c>
      <c r="AC31">
        <v>10.7</v>
      </c>
      <c r="AD31">
        <v>11.1</v>
      </c>
      <c r="AE31">
        <v>11.2</v>
      </c>
      <c r="AF31">
        <v>11.2</v>
      </c>
      <c r="AG31">
        <v>11.7</v>
      </c>
    </row>
    <row r="32" spans="1:33" ht="15">
      <c r="A32" t="s">
        <v>30</v>
      </c>
      <c r="B32">
        <v>12.4</v>
      </c>
      <c r="C32">
        <v>12</v>
      </c>
      <c r="D32">
        <v>11.7</v>
      </c>
      <c r="E32">
        <v>12.2</v>
      </c>
      <c r="F32">
        <v>13.1</v>
      </c>
      <c r="G32">
        <v>13.4</v>
      </c>
      <c r="H32">
        <v>13</v>
      </c>
      <c r="I32">
        <v>12.8</v>
      </c>
      <c r="J32">
        <v>12.8</v>
      </c>
      <c r="K32">
        <v>12.9</v>
      </c>
      <c r="L32">
        <v>13.3</v>
      </c>
      <c r="M32">
        <v>13.3</v>
      </c>
      <c r="N32">
        <v>13.7</v>
      </c>
      <c r="O32">
        <v>13.8</v>
      </c>
      <c r="P32">
        <v>13.6</v>
      </c>
      <c r="Q32">
        <v>13.9</v>
      </c>
      <c r="R32">
        <v>13.8</v>
      </c>
      <c r="S32">
        <v>13.6</v>
      </c>
      <c r="T32">
        <v>13.2</v>
      </c>
      <c r="U32">
        <v>13</v>
      </c>
      <c r="V32">
        <v>12.6</v>
      </c>
      <c r="W32">
        <v>12.6</v>
      </c>
      <c r="X32">
        <v>12.5</v>
      </c>
      <c r="Y32">
        <v>12.3</v>
      </c>
      <c r="Z32">
        <v>11.9</v>
      </c>
      <c r="AA32">
        <v>11.5</v>
      </c>
      <c r="AB32">
        <v>11.3</v>
      </c>
      <c r="AC32">
        <v>11.3</v>
      </c>
      <c r="AD32">
        <v>11.7</v>
      </c>
      <c r="AE32">
        <v>12</v>
      </c>
      <c r="AF32">
        <v>12</v>
      </c>
      <c r="AG32" t="s">
        <v>4</v>
      </c>
    </row>
    <row r="33" spans="1:33" ht="15">
      <c r="A33" t="s">
        <v>31</v>
      </c>
      <c r="B33" t="s">
        <v>4</v>
      </c>
      <c r="C33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 t="s">
        <v>4</v>
      </c>
      <c r="R33" t="s">
        <v>4</v>
      </c>
      <c r="S33" t="s">
        <v>4</v>
      </c>
      <c r="T33" t="s">
        <v>4</v>
      </c>
      <c r="U33" t="s">
        <v>4</v>
      </c>
      <c r="V33" t="s">
        <v>4</v>
      </c>
      <c r="W33" t="s">
        <v>4</v>
      </c>
      <c r="X33" t="s">
        <v>4</v>
      </c>
      <c r="Y33" t="s">
        <v>4</v>
      </c>
      <c r="Z33">
        <v>21.9</v>
      </c>
      <c r="AA33">
        <v>20.2</v>
      </c>
      <c r="AB33">
        <v>19.9</v>
      </c>
      <c r="AC33">
        <v>19.7</v>
      </c>
      <c r="AD33">
        <v>21.1</v>
      </c>
      <c r="AE33">
        <v>19.1</v>
      </c>
      <c r="AF33">
        <v>18.9</v>
      </c>
      <c r="AG33">
        <v>18.7</v>
      </c>
    </row>
    <row r="34" spans="1:33" ht="15">
      <c r="A34" t="s">
        <v>32</v>
      </c>
      <c r="B34">
        <v>20.1</v>
      </c>
      <c r="C34">
        <v>19.5</v>
      </c>
      <c r="D34">
        <v>18</v>
      </c>
      <c r="E34">
        <v>18.6</v>
      </c>
      <c r="F34">
        <v>19.8</v>
      </c>
      <c r="G34">
        <v>19.8</v>
      </c>
      <c r="H34">
        <v>18.8</v>
      </c>
      <c r="I34">
        <v>18.5</v>
      </c>
      <c r="J34">
        <v>18.4</v>
      </c>
      <c r="K34">
        <v>17.2</v>
      </c>
      <c r="L34">
        <v>16</v>
      </c>
      <c r="M34">
        <v>16.4</v>
      </c>
      <c r="N34">
        <v>17.1</v>
      </c>
      <c r="O34">
        <v>18.7</v>
      </c>
      <c r="P34">
        <v>18</v>
      </c>
      <c r="Q34">
        <v>18.7</v>
      </c>
      <c r="R34">
        <v>17.6</v>
      </c>
      <c r="S34">
        <v>17.7</v>
      </c>
      <c r="T34">
        <v>17.5</v>
      </c>
      <c r="U34">
        <v>16.7</v>
      </c>
      <c r="V34">
        <v>16</v>
      </c>
      <c r="W34">
        <v>16.1</v>
      </c>
      <c r="X34">
        <v>15.3</v>
      </c>
      <c r="Y34">
        <v>15.2</v>
      </c>
      <c r="Z34">
        <v>14.8</v>
      </c>
      <c r="AA34">
        <v>15.3</v>
      </c>
      <c r="AB34">
        <v>14.4</v>
      </c>
      <c r="AC34">
        <v>14.1</v>
      </c>
      <c r="AD34">
        <v>14.3</v>
      </c>
      <c r="AE34">
        <v>14.5</v>
      </c>
      <c r="AF34">
        <v>14.4</v>
      </c>
      <c r="AG34">
        <v>14.5</v>
      </c>
    </row>
    <row r="35" spans="1:33" ht="15">
      <c r="A35" t="s">
        <v>33</v>
      </c>
      <c r="B35">
        <v>12.8</v>
      </c>
      <c r="C35">
        <v>14.4</v>
      </c>
      <c r="D35">
        <v>12.6</v>
      </c>
      <c r="E35">
        <v>12.5</v>
      </c>
      <c r="F35">
        <v>14.5</v>
      </c>
      <c r="G35">
        <v>15.4</v>
      </c>
      <c r="H35">
        <v>14.4</v>
      </c>
      <c r="I35">
        <v>14.6</v>
      </c>
      <c r="J35">
        <v>13.2</v>
      </c>
      <c r="K35">
        <v>15.2</v>
      </c>
      <c r="L35">
        <v>13.9</v>
      </c>
      <c r="M35">
        <v>12.9</v>
      </c>
      <c r="N35">
        <v>13.2</v>
      </c>
      <c r="O35">
        <v>14.9</v>
      </c>
      <c r="P35">
        <v>13.2</v>
      </c>
      <c r="Q35">
        <v>13.2</v>
      </c>
      <c r="R35">
        <v>14.2</v>
      </c>
      <c r="S35">
        <v>12.7</v>
      </c>
      <c r="T35">
        <v>13.8</v>
      </c>
      <c r="U35">
        <v>11.7</v>
      </c>
      <c r="V35">
        <v>13.8</v>
      </c>
      <c r="W35">
        <v>13.1</v>
      </c>
      <c r="X35">
        <v>13.9</v>
      </c>
      <c r="Y35">
        <v>12.6</v>
      </c>
      <c r="Z35">
        <v>12.4</v>
      </c>
      <c r="AA35">
        <v>12.9</v>
      </c>
      <c r="AB35">
        <v>12.1</v>
      </c>
      <c r="AC35">
        <v>11.7</v>
      </c>
      <c r="AD35">
        <v>10.2</v>
      </c>
      <c r="AE35">
        <v>10.8</v>
      </c>
      <c r="AF35">
        <v>11</v>
      </c>
      <c r="AG35">
        <v>10.3</v>
      </c>
    </row>
    <row r="36" spans="1:33" ht="15">
      <c r="A36" t="s">
        <v>34</v>
      </c>
      <c r="B36">
        <v>14.1</v>
      </c>
      <c r="C36">
        <v>13.3</v>
      </c>
      <c r="D36">
        <v>12.6</v>
      </c>
      <c r="E36">
        <v>12.8</v>
      </c>
      <c r="F36">
        <v>12.7</v>
      </c>
      <c r="G36">
        <v>12.5</v>
      </c>
      <c r="H36">
        <v>12.4</v>
      </c>
      <c r="I36">
        <v>12.5</v>
      </c>
      <c r="J36">
        <v>12.1</v>
      </c>
      <c r="K36">
        <v>12.1</v>
      </c>
      <c r="L36">
        <v>12.3</v>
      </c>
      <c r="M36">
        <v>12.6</v>
      </c>
      <c r="N36">
        <v>12.9</v>
      </c>
      <c r="O36">
        <v>13.7</v>
      </c>
      <c r="P36">
        <v>14</v>
      </c>
      <c r="Q36">
        <v>14.4</v>
      </c>
      <c r="R36">
        <v>14.3</v>
      </c>
      <c r="S36">
        <v>14</v>
      </c>
      <c r="T36">
        <v>13.8</v>
      </c>
      <c r="U36">
        <v>13.9</v>
      </c>
      <c r="V36">
        <v>13.8</v>
      </c>
      <c r="W36">
        <v>13.9</v>
      </c>
      <c r="X36">
        <v>13.6</v>
      </c>
      <c r="Y36">
        <v>13.2</v>
      </c>
      <c r="Z36">
        <v>13.3</v>
      </c>
      <c r="AA36">
        <v>13.2</v>
      </c>
      <c r="AB36">
        <v>12.6</v>
      </c>
      <c r="AC36">
        <v>12.2</v>
      </c>
      <c r="AD36">
        <v>12.4</v>
      </c>
      <c r="AE36">
        <v>12.4</v>
      </c>
      <c r="AF36">
        <v>12.3</v>
      </c>
      <c r="AG36">
        <v>12.6</v>
      </c>
    </row>
    <row r="37" spans="1:33" ht="15">
      <c r="A37" t="s">
        <v>35</v>
      </c>
      <c r="B37">
        <v>12.4</v>
      </c>
      <c r="C37">
        <v>11.8</v>
      </c>
      <c r="D37">
        <v>11.6</v>
      </c>
      <c r="E37">
        <v>11.4</v>
      </c>
      <c r="F37">
        <v>11.4</v>
      </c>
      <c r="G37">
        <v>11.7</v>
      </c>
      <c r="H37">
        <v>11.6</v>
      </c>
      <c r="I37">
        <v>11.7</v>
      </c>
      <c r="J37">
        <v>11.5</v>
      </c>
      <c r="K37">
        <v>11.6</v>
      </c>
      <c r="L37">
        <v>11.5</v>
      </c>
      <c r="M37">
        <v>11.7</v>
      </c>
      <c r="N37">
        <v>11.7</v>
      </c>
      <c r="O37">
        <v>12.2</v>
      </c>
      <c r="P37">
        <v>12.2</v>
      </c>
      <c r="Q37">
        <v>12.5</v>
      </c>
      <c r="R37">
        <v>12.7</v>
      </c>
      <c r="S37">
        <v>12.6</v>
      </c>
      <c r="T37">
        <v>12.1</v>
      </c>
      <c r="U37">
        <v>11.9</v>
      </c>
      <c r="V37">
        <v>11.7</v>
      </c>
      <c r="W37">
        <v>11.7</v>
      </c>
      <c r="X37">
        <v>11.4</v>
      </c>
      <c r="Y37">
        <v>11.1</v>
      </c>
      <c r="Z37">
        <v>11</v>
      </c>
      <c r="AA37">
        <v>10.9</v>
      </c>
      <c r="AB37">
        <v>10</v>
      </c>
      <c r="AC37">
        <v>9.9</v>
      </c>
      <c r="AD37">
        <v>9.8</v>
      </c>
      <c r="AE37">
        <v>9.9</v>
      </c>
      <c r="AF37">
        <v>9.8</v>
      </c>
      <c r="AG37">
        <v>9.8</v>
      </c>
    </row>
    <row r="41" ht="15">
      <c r="A41" t="s">
        <v>36</v>
      </c>
    </row>
    <row r="44" ht="15">
      <c r="A44" t="s">
        <v>37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C6" sqref="C6"/>
    </sheetView>
  </sheetViews>
  <sheetFormatPr defaultColWidth="8.796875" defaultRowHeight="15"/>
  <cols>
    <col min="1" max="1" width="15.5" style="2" customWidth="1"/>
    <col min="2" max="3" width="14.296875" style="2" customWidth="1"/>
    <col min="4" max="4" width="28.796875" style="2" bestFit="1" customWidth="1"/>
    <col min="5" max="5" width="8.796875" style="2" customWidth="1"/>
    <col min="6" max="6" width="32.5" style="2" bestFit="1" customWidth="1"/>
    <col min="7" max="7" width="19" style="2" bestFit="1" customWidth="1"/>
    <col min="8" max="16384" width="8.796875" style="2" customWidth="1"/>
  </cols>
  <sheetData>
    <row r="1" ht="16.5">
      <c r="A1" s="1" t="s">
        <v>41</v>
      </c>
    </row>
    <row r="2" ht="12">
      <c r="A2" s="2" t="s">
        <v>42</v>
      </c>
    </row>
    <row r="3" spans="1:7" ht="15">
      <c r="A3" s="3"/>
      <c r="B3" s="3"/>
      <c r="C3" s="3"/>
      <c r="D3" s="3"/>
      <c r="E3" s="3"/>
      <c r="F3" s="3"/>
      <c r="G3" s="3"/>
    </row>
    <row r="4" spans="1:7" ht="15">
      <c r="A4" s="3"/>
      <c r="B4" s="3" t="s">
        <v>43</v>
      </c>
      <c r="C4" s="3" t="s">
        <v>43</v>
      </c>
      <c r="D4" s="3" t="s">
        <v>44</v>
      </c>
      <c r="E4" s="3"/>
      <c r="F4" s="3"/>
      <c r="G4" s="3"/>
    </row>
    <row r="5" spans="1:3" ht="12">
      <c r="A5" s="2" t="s">
        <v>45</v>
      </c>
      <c r="C5" s="2" t="s">
        <v>46</v>
      </c>
    </row>
    <row r="6" spans="1:9" ht="15">
      <c r="A6" s="4">
        <v>1950</v>
      </c>
      <c r="B6" s="5">
        <v>2556517137</v>
      </c>
      <c r="C6" s="6">
        <v>2.556517137</v>
      </c>
      <c r="D6" s="7">
        <v>1.47</v>
      </c>
      <c r="E6" s="5"/>
      <c r="F6" s="8"/>
      <c r="G6" s="8"/>
      <c r="H6" s="8"/>
      <c r="I6" s="8"/>
    </row>
    <row r="7" spans="1:9" ht="15">
      <c r="A7" s="4">
        <v>1960</v>
      </c>
      <c r="B7" s="5">
        <v>3040966466</v>
      </c>
      <c r="C7" s="6">
        <v>3.04096</v>
      </c>
      <c r="D7" s="7">
        <v>1.33</v>
      </c>
      <c r="E7" s="5"/>
      <c r="F7" s="8"/>
      <c r="G7" s="8"/>
      <c r="H7" s="8"/>
      <c r="I7" s="8"/>
    </row>
    <row r="8" spans="1:9" ht="15">
      <c r="A8" s="4">
        <v>1970</v>
      </c>
      <c r="B8" s="5">
        <v>3708751360</v>
      </c>
      <c r="C8" s="6">
        <v>3.7087</v>
      </c>
      <c r="D8" s="7">
        <v>2.07</v>
      </c>
      <c r="E8" s="5"/>
      <c r="F8" s="8"/>
      <c r="G8" s="8"/>
      <c r="H8" s="8"/>
      <c r="I8" s="8"/>
    </row>
    <row r="9" spans="1:9" ht="15">
      <c r="A9" s="4">
        <v>1980</v>
      </c>
      <c r="B9" s="5">
        <v>4452645562</v>
      </c>
      <c r="C9" s="6">
        <v>4.4526</v>
      </c>
      <c r="D9" s="7">
        <v>1.69</v>
      </c>
      <c r="E9" s="5"/>
      <c r="F9" s="8"/>
      <c r="G9" s="8"/>
      <c r="H9" s="8"/>
      <c r="I9" s="8"/>
    </row>
    <row r="10" spans="1:9" ht="15">
      <c r="A10" s="4">
        <v>1990</v>
      </c>
      <c r="B10" s="5">
        <v>5282765827</v>
      </c>
      <c r="C10" s="6">
        <v>5.2827</v>
      </c>
      <c r="D10" s="7">
        <v>1.58</v>
      </c>
      <c r="E10" s="5"/>
      <c r="F10" s="8"/>
      <c r="G10" s="8"/>
      <c r="H10" s="8"/>
      <c r="I10" s="8"/>
    </row>
    <row r="11" spans="1:9" ht="15">
      <c r="A11" s="4">
        <v>2000</v>
      </c>
      <c r="B11" s="5">
        <v>6081527896</v>
      </c>
      <c r="C11" s="6">
        <v>6.0815</v>
      </c>
      <c r="D11" s="7">
        <v>1.22</v>
      </c>
      <c r="E11" s="5"/>
      <c r="F11" s="8"/>
      <c r="G11" s="8"/>
      <c r="H11" s="8"/>
      <c r="I11" s="8"/>
    </row>
    <row r="12" spans="1:9" ht="15">
      <c r="A12" s="4">
        <v>2010</v>
      </c>
      <c r="B12" s="5">
        <v>6825750456</v>
      </c>
      <c r="C12" s="6">
        <v>6.8257</v>
      </c>
      <c r="D12" s="7">
        <v>1.1</v>
      </c>
      <c r="E12" s="5"/>
      <c r="F12" s="8"/>
      <c r="G12" s="8"/>
      <c r="H12" s="8"/>
      <c r="I12" s="8"/>
    </row>
    <row r="13" spans="1:9" ht="15">
      <c r="A13" s="4">
        <v>2020</v>
      </c>
      <c r="B13" s="5">
        <v>7563094182</v>
      </c>
      <c r="C13" s="6">
        <v>7.563</v>
      </c>
      <c r="D13" s="7">
        <v>0.91</v>
      </c>
      <c r="E13" s="5"/>
      <c r="F13" s="8"/>
      <c r="G13" s="8"/>
      <c r="H13" s="8"/>
      <c r="I13" s="8"/>
    </row>
    <row r="14" spans="1:9" ht="15">
      <c r="A14" s="4">
        <v>2030</v>
      </c>
      <c r="B14" s="5">
        <v>8206457382</v>
      </c>
      <c r="C14" s="6">
        <v>8.20645</v>
      </c>
      <c r="D14" s="7">
        <v>0.72</v>
      </c>
      <c r="E14" s="5"/>
      <c r="F14" s="8"/>
      <c r="G14" s="8"/>
      <c r="H14" s="8"/>
      <c r="I14" s="8"/>
    </row>
    <row r="15" spans="1:9" ht="15">
      <c r="A15" s="4">
        <v>2040</v>
      </c>
      <c r="B15" s="5">
        <v>8759140657</v>
      </c>
      <c r="C15" s="6">
        <v>8.759</v>
      </c>
      <c r="D15" s="7">
        <v>0.58</v>
      </c>
      <c r="E15" s="5"/>
      <c r="F15" s="8"/>
      <c r="G15" s="8"/>
      <c r="H15" s="8"/>
      <c r="I15" s="8"/>
    </row>
    <row r="16" spans="1:9" ht="15">
      <c r="A16" s="4">
        <v>2050</v>
      </c>
      <c r="B16" s="5">
        <v>9224375956</v>
      </c>
      <c r="C16" s="9">
        <v>9.2243</v>
      </c>
      <c r="D16" s="10"/>
      <c r="E16" s="11"/>
      <c r="F16" s="8"/>
      <c r="G16" s="8"/>
      <c r="H16" s="8"/>
      <c r="I16" s="8"/>
    </row>
    <row r="17" spans="2:9" ht="12">
      <c r="B17" s="8"/>
      <c r="C17" s="8"/>
      <c r="D17" s="8"/>
      <c r="E17" s="8"/>
      <c r="F17" s="8"/>
      <c r="G17" s="8"/>
      <c r="H17" s="8"/>
      <c r="I17" s="8"/>
    </row>
    <row r="18" spans="7:9" ht="12">
      <c r="G18" s="8"/>
      <c r="H18" s="8"/>
      <c r="I18" s="8"/>
    </row>
    <row r="19" spans="7:9" ht="12">
      <c r="G19" s="8"/>
      <c r="H19" s="8"/>
      <c r="I19" s="8"/>
    </row>
    <row r="20" spans="7:9" ht="12">
      <c r="G20" s="8"/>
      <c r="H20" s="8"/>
      <c r="I20" s="8"/>
    </row>
    <row r="21" spans="7:9" ht="12">
      <c r="G21" s="8"/>
      <c r="H21" s="8"/>
      <c r="I21" s="8"/>
    </row>
    <row r="22" spans="7:9" ht="12">
      <c r="G22" s="8"/>
      <c r="H22" s="8"/>
      <c r="I22" s="8"/>
    </row>
    <row r="23" spans="7:9" ht="12">
      <c r="G23" s="8"/>
      <c r="H23" s="8"/>
      <c r="I23" s="8"/>
    </row>
    <row r="24" spans="7:9" ht="12">
      <c r="G24" s="8"/>
      <c r="H24" s="8"/>
      <c r="I24" s="8"/>
    </row>
    <row r="25" spans="7:9" ht="12">
      <c r="G25" s="8"/>
      <c r="H25" s="8"/>
      <c r="I25" s="8"/>
    </row>
    <row r="26" spans="7:9" ht="12">
      <c r="G26" s="8"/>
      <c r="H26" s="8"/>
      <c r="I26" s="8"/>
    </row>
    <row r="27" spans="7:9" ht="12">
      <c r="G27" s="8"/>
      <c r="H27" s="8"/>
      <c r="I27" s="8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Bryanston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 Faculty</dc:creator>
  <cp:keywords/>
  <dc:description/>
  <cp:lastModifiedBy>Technology  Faculty</cp:lastModifiedBy>
  <dcterms:created xsi:type="dcterms:W3CDTF">2009-04-23T09:50:54Z</dcterms:created>
  <dcterms:modified xsi:type="dcterms:W3CDTF">2011-11-01T09:40:21Z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